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922" activeTab="0"/>
  </bookViews>
  <sheets>
    <sheet name="Сводка" sheetId="1" r:id="rId1"/>
    <sheet name="Сталь листовая" sheetId="2" r:id="rId2"/>
    <sheet name="Профили гнутые" sheetId="3" r:id="rId3"/>
    <sheet name="Сталь угловая" sheetId="4" r:id="rId4"/>
    <sheet name="Швеллеры" sheetId="5" r:id="rId5"/>
    <sheet name="Двутавры" sheetId="6" r:id="rId6"/>
    <sheet name="Балки с паралл_гр" sheetId="7" r:id="rId7"/>
    <sheet name="Монорельсы" sheetId="8" r:id="rId8"/>
    <sheet name="Балки шир_пол" sheetId="9" r:id="rId9"/>
    <sheet name="Колонны двутавр" sheetId="10" r:id="rId10"/>
    <sheet name="Трубы стальные" sheetId="11" r:id="rId11"/>
    <sheet name="Трубы чугунные" sheetId="12" r:id="rId12"/>
  </sheets>
  <definedNames/>
  <calcPr fullCalcOnLoad="1"/>
</workbook>
</file>

<file path=xl/sharedStrings.xml><?xml version="1.0" encoding="utf-8"?>
<sst xmlns="http://schemas.openxmlformats.org/spreadsheetml/2006/main" count="331" uniqueCount="230">
  <si>
    <t>( суммарная поверхность с обеих сторон)</t>
  </si>
  <si>
    <t>толщина листа,               мм</t>
  </si>
  <si>
    <t xml:space="preserve">на единицу </t>
  </si>
  <si>
    <t xml:space="preserve">на объем </t>
  </si>
  <si>
    <t>объем в т</t>
  </si>
  <si>
    <t>Площадь поверхности окраски ( м2)</t>
  </si>
  <si>
    <t>Площадь поверхности окраски на 1 т листа в м2</t>
  </si>
  <si>
    <t>ВСЕГО (т)</t>
  </si>
  <si>
    <t>ВСЕГО (М2)</t>
  </si>
  <si>
    <t>( поверхность дана по внешней стороне проката)</t>
  </si>
  <si>
    <t>толщина стенки,               мм</t>
  </si>
  <si>
    <t>толщина полки,               мм</t>
  </si>
  <si>
    <t>24 А</t>
  </si>
  <si>
    <t>22 А</t>
  </si>
  <si>
    <t>20 А</t>
  </si>
  <si>
    <t>18 А</t>
  </si>
  <si>
    <t>16 А</t>
  </si>
  <si>
    <t>14 А</t>
  </si>
  <si>
    <r>
      <t xml:space="preserve">2.3.1Сталь листовая            </t>
    </r>
    <r>
      <rPr>
        <b/>
        <sz val="10"/>
        <color indexed="10"/>
        <rFont val="Arial Cyr"/>
        <family val="0"/>
      </rPr>
      <t xml:space="preserve">     </t>
    </r>
    <r>
      <rPr>
        <b/>
        <sz val="9"/>
        <color indexed="10"/>
        <rFont val="Arial Cyr"/>
        <family val="0"/>
      </rPr>
      <t>(ГОСТ 19903-74)</t>
    </r>
  </si>
  <si>
    <r>
      <t xml:space="preserve">2.3.3 Сталь угловая </t>
    </r>
    <r>
      <rPr>
        <b/>
        <sz val="9"/>
        <color indexed="10"/>
        <rFont val="Arial Cyr"/>
        <family val="0"/>
      </rPr>
      <t>(ГОСТ 8509-86)</t>
    </r>
  </si>
  <si>
    <r>
      <t>2.3.4 Швеллеры горячекатанные</t>
    </r>
    <r>
      <rPr>
        <b/>
        <sz val="9"/>
        <color indexed="10"/>
        <rFont val="Arial Cyr"/>
        <family val="0"/>
      </rPr>
      <t xml:space="preserve">         ( ГОСТ 8240-89)</t>
    </r>
  </si>
  <si>
    <r>
      <t xml:space="preserve">2.3.5 Балки двутавровые        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 xml:space="preserve"> ( ГОСТ 8239-89)</t>
    </r>
  </si>
  <si>
    <r>
      <t xml:space="preserve">2.3.6 Балки с параллельными гранями                         </t>
    </r>
    <r>
      <rPr>
        <b/>
        <sz val="10"/>
        <color indexed="10"/>
        <rFont val="Arial Cyr"/>
        <family val="0"/>
      </rPr>
      <t xml:space="preserve">                                 </t>
    </r>
    <r>
      <rPr>
        <b/>
        <sz val="9"/>
        <color indexed="10"/>
        <rFont val="Arial Cyr"/>
        <family val="0"/>
      </rPr>
      <t xml:space="preserve"> ( ГОСТ 26020-83)</t>
    </r>
  </si>
  <si>
    <t>20 Б</t>
  </si>
  <si>
    <t>20 Б1</t>
  </si>
  <si>
    <t>21 Б2</t>
  </si>
  <si>
    <t>22 Б3</t>
  </si>
  <si>
    <t>23 Б</t>
  </si>
  <si>
    <t>23 Б1</t>
  </si>
  <si>
    <t>23 Б2</t>
  </si>
  <si>
    <t>23 Б3</t>
  </si>
  <si>
    <t>26 Б</t>
  </si>
  <si>
    <t>26 Б1</t>
  </si>
  <si>
    <t>26 Б2</t>
  </si>
  <si>
    <t>26 Б3</t>
  </si>
  <si>
    <t>( поверхность дана сумарная со всех сторон)</t>
  </si>
  <si>
    <t>30 Б</t>
  </si>
  <si>
    <t>30 Б1</t>
  </si>
  <si>
    <t>30 Б2</t>
  </si>
  <si>
    <t>30 Б3</t>
  </si>
  <si>
    <t>35 Б</t>
  </si>
  <si>
    <t>35 Б1</t>
  </si>
  <si>
    <t>35 Б2</t>
  </si>
  <si>
    <t>35 Б3</t>
  </si>
  <si>
    <t>40 Б</t>
  </si>
  <si>
    <t>45 Б</t>
  </si>
  <si>
    <t>50 Б</t>
  </si>
  <si>
    <t>40 Б1</t>
  </si>
  <si>
    <t>40 Б2</t>
  </si>
  <si>
    <t>40 Б3</t>
  </si>
  <si>
    <t>45 Б1</t>
  </si>
  <si>
    <t>45 Б2</t>
  </si>
  <si>
    <t>45 Б3</t>
  </si>
  <si>
    <t>50 Б1</t>
  </si>
  <si>
    <t>50 Б2</t>
  </si>
  <si>
    <t>50 Б3</t>
  </si>
  <si>
    <t>60 Б</t>
  </si>
  <si>
    <t>60 Б1</t>
  </si>
  <si>
    <t>60 Б2</t>
  </si>
  <si>
    <t>60 Б3</t>
  </si>
  <si>
    <t>70 Б</t>
  </si>
  <si>
    <t>70 Б1</t>
  </si>
  <si>
    <t>70 Б2</t>
  </si>
  <si>
    <t>70 Б3</t>
  </si>
  <si>
    <t>70 Б4</t>
  </si>
  <si>
    <t>80 Б3</t>
  </si>
  <si>
    <t>80 Б</t>
  </si>
  <si>
    <t>80 Б1</t>
  </si>
  <si>
    <t>80 Б2</t>
  </si>
  <si>
    <t>80 Б4</t>
  </si>
  <si>
    <t>90 Б</t>
  </si>
  <si>
    <t>90 Б1</t>
  </si>
  <si>
    <t>90 Б2</t>
  </si>
  <si>
    <t>90 Б3</t>
  </si>
  <si>
    <t>90 Б4</t>
  </si>
  <si>
    <t>100 Б</t>
  </si>
  <si>
    <t>100 Б1</t>
  </si>
  <si>
    <t>100 Б2</t>
  </si>
  <si>
    <t>100 Б3</t>
  </si>
  <si>
    <t>100 Б4</t>
  </si>
  <si>
    <t>2.3.7 Балки двутавровые для монорельсов</t>
  </si>
  <si>
    <t>24 м</t>
  </si>
  <si>
    <t>30 м</t>
  </si>
  <si>
    <t>36 м</t>
  </si>
  <si>
    <t>45 м</t>
  </si>
  <si>
    <t>2.3.8 Балки широкополочные ( ГОСТ 26020-83)</t>
  </si>
  <si>
    <t>20 Ш*</t>
  </si>
  <si>
    <t>20 Ш1</t>
  </si>
  <si>
    <t>20 Ш2</t>
  </si>
  <si>
    <t>23 Ш1</t>
  </si>
  <si>
    <t>23 Ш2</t>
  </si>
  <si>
    <t>26 Ш1</t>
  </si>
  <si>
    <t>26 Ш2</t>
  </si>
  <si>
    <t>26 Ш*</t>
  </si>
  <si>
    <t>23 Ш*</t>
  </si>
  <si>
    <t>30 Ш*</t>
  </si>
  <si>
    <t>30 Ш1</t>
  </si>
  <si>
    <t>30 Ш2</t>
  </si>
  <si>
    <t>30 Ш3</t>
  </si>
  <si>
    <t>30 Ш4</t>
  </si>
  <si>
    <t>35 Ш*</t>
  </si>
  <si>
    <t>35 Ш1</t>
  </si>
  <si>
    <t>35 Ш2</t>
  </si>
  <si>
    <t>35 Ш3</t>
  </si>
  <si>
    <t>35 Ш4</t>
  </si>
  <si>
    <t>40 Ш1</t>
  </si>
  <si>
    <t>40 Ш2</t>
  </si>
  <si>
    <t>40 Ш3</t>
  </si>
  <si>
    <t>40 Ш4</t>
  </si>
  <si>
    <t>40 Ш*</t>
  </si>
  <si>
    <t>50 Ш</t>
  </si>
  <si>
    <t>50 Ш1</t>
  </si>
  <si>
    <t>50 Ш2</t>
  </si>
  <si>
    <t>50 Ш3</t>
  </si>
  <si>
    <t>50 Ш4</t>
  </si>
  <si>
    <t>50 Ш5</t>
  </si>
  <si>
    <t>60 Ш*</t>
  </si>
  <si>
    <t>60 Ш1</t>
  </si>
  <si>
    <t>60 Ш2</t>
  </si>
  <si>
    <t>60 Ш3</t>
  </si>
  <si>
    <t>60 Ш4</t>
  </si>
  <si>
    <t>60 Ш5</t>
  </si>
  <si>
    <t>60 Ш6</t>
  </si>
  <si>
    <t>70 Ш*</t>
  </si>
  <si>
    <t>70 Ш1</t>
  </si>
  <si>
    <t>70 Ш2</t>
  </si>
  <si>
    <t>70 Ш3</t>
  </si>
  <si>
    <t>70 Ш4</t>
  </si>
  <si>
    <t>70 Ш5</t>
  </si>
  <si>
    <t>70 Ш6</t>
  </si>
  <si>
    <t>70 Ш7</t>
  </si>
  <si>
    <t>70 Ш8</t>
  </si>
  <si>
    <t>80 Ш</t>
  </si>
  <si>
    <t>80 Ш1</t>
  </si>
  <si>
    <t>80 Ш2</t>
  </si>
  <si>
    <t>80 Ш3</t>
  </si>
  <si>
    <t>90 Ш*</t>
  </si>
  <si>
    <t>90 Ш1</t>
  </si>
  <si>
    <t>90 Ш2</t>
  </si>
  <si>
    <t>90 Ш3</t>
  </si>
  <si>
    <t>100 Ш</t>
  </si>
  <si>
    <t>100 Ш1</t>
  </si>
  <si>
    <t>100 Ш2</t>
  </si>
  <si>
    <t xml:space="preserve">2.3.8 Колонны двутавровые </t>
  </si>
  <si>
    <t>20 К*</t>
  </si>
  <si>
    <t>20 К1</t>
  </si>
  <si>
    <t>20 К2</t>
  </si>
  <si>
    <t>23 К1</t>
  </si>
  <si>
    <t>23 К2</t>
  </si>
  <si>
    <t>26 К*</t>
  </si>
  <si>
    <t>26 К1</t>
  </si>
  <si>
    <t>26 К2</t>
  </si>
  <si>
    <t>30 К1</t>
  </si>
  <si>
    <t>30 К2</t>
  </si>
  <si>
    <t>30 К3</t>
  </si>
  <si>
    <t>35 К1</t>
  </si>
  <si>
    <t>35 К2</t>
  </si>
  <si>
    <t>35 К3</t>
  </si>
  <si>
    <t>35 К4</t>
  </si>
  <si>
    <t>40 К*</t>
  </si>
  <si>
    <t>40 К1</t>
  </si>
  <si>
    <t>40 К2</t>
  </si>
  <si>
    <t>40 К3</t>
  </si>
  <si>
    <t>40 К4</t>
  </si>
  <si>
    <t>20 К3</t>
  </si>
  <si>
    <t>20 К4</t>
  </si>
  <si>
    <t>23 К</t>
  </si>
  <si>
    <t>23 К3</t>
  </si>
  <si>
    <t>23 К4</t>
  </si>
  <si>
    <t>26 К3</t>
  </si>
  <si>
    <t>26 К4</t>
  </si>
  <si>
    <t>26 К5</t>
  </si>
  <si>
    <t>30 К5</t>
  </si>
  <si>
    <t>30 К6</t>
  </si>
  <si>
    <t>30 К7</t>
  </si>
  <si>
    <t>30 К8</t>
  </si>
  <si>
    <t>30 К4</t>
  </si>
  <si>
    <t>35 К5</t>
  </si>
  <si>
    <t>35 К6</t>
  </si>
  <si>
    <t>35 К7</t>
  </si>
  <si>
    <t>35 К8</t>
  </si>
  <si>
    <t>40 К5</t>
  </si>
  <si>
    <t>40 К6</t>
  </si>
  <si>
    <t>40 К7</t>
  </si>
  <si>
    <t>40 К8</t>
  </si>
  <si>
    <t>40 К10</t>
  </si>
  <si>
    <t>40 К11</t>
  </si>
  <si>
    <t>40 К12</t>
  </si>
  <si>
    <t>40 К13</t>
  </si>
  <si>
    <t>40 К14</t>
  </si>
  <si>
    <t>40 К9</t>
  </si>
  <si>
    <t xml:space="preserve">Сталь листовая </t>
  </si>
  <si>
    <t xml:space="preserve">Сталь угловая </t>
  </si>
  <si>
    <t xml:space="preserve">Швеллеры горячекатанные  </t>
  </si>
  <si>
    <t>Балки двутавровые</t>
  </si>
  <si>
    <t xml:space="preserve">Балки с параллельными гранями </t>
  </si>
  <si>
    <t>Балки двутавровые для монорельсов</t>
  </si>
  <si>
    <t>Колонны двутавровые</t>
  </si>
  <si>
    <t>Балки широкополочные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</si>
  <si>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</si>
  <si>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</si>
  <si>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</si>
  <si>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</si>
  <si>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</si>
  <si>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</si>
  <si>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</si>
  <si>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</si>
  <si>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№ таблицы</t>
  </si>
  <si>
    <t>Наименование стальных конструкций</t>
  </si>
  <si>
    <t>Вес (т.)</t>
  </si>
  <si>
    <t>Площадь окраски ( м2)</t>
  </si>
  <si>
    <t>Всего</t>
  </si>
  <si>
    <t>Трубы стальные</t>
  </si>
  <si>
    <t>диаметар , мм</t>
  </si>
  <si>
    <t>Площадь поверхности окраски на 1 м листа в м2</t>
  </si>
  <si>
    <t>метроы</t>
  </si>
  <si>
    <t>ВСЕГО  ОКРАСКИ            (М2)</t>
  </si>
  <si>
    <t>ВСЕГО ТРУБ (м)</t>
  </si>
  <si>
    <t>Трубы  чугунные</t>
  </si>
  <si>
    <t>Трубы чугунные</t>
  </si>
  <si>
    <t>На сводную таблицу</t>
  </si>
  <si>
    <t>Площадь окраски металлических конструкций на 1 т .веса</t>
  </si>
  <si>
    <t xml:space="preserve">Площадь окраски труб  на 1 м. п. </t>
  </si>
  <si>
    <t>Длина ( п.м)</t>
  </si>
  <si>
    <t>примечания</t>
  </si>
  <si>
    <t>по внешней стороне проката</t>
  </si>
  <si>
    <t>сумарная поверхность со всех сторон</t>
  </si>
  <si>
    <t>суммарная поверхность с обеих сторон</t>
  </si>
  <si>
    <r>
      <t xml:space="preserve">2.3.2 Профили гнутые, квадратные прямоугольные и трубы </t>
    </r>
    <r>
      <rPr>
        <b/>
        <sz val="9"/>
        <color indexed="10"/>
        <rFont val="Arial Cyr"/>
        <family val="0"/>
      </rPr>
      <t>( ГОСТ 10704-76)</t>
    </r>
  </si>
  <si>
    <t>Профили гнутые, квадратные прямоугольные и трубы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</si>
</sst>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м\2"/>
  </numFmts>
  <fonts count="26"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0"/>
      <color indexed="18"/>
      <name val="Arial Cyr"/>
      <family val="0"/>
    </font>
    <font>
      <sz val="8"/>
      <color indexed="18"/>
      <name val="Times New Roman"/>
      <family val="1"/>
    </font>
    <font>
      <sz val="8"/>
      <color indexed="61"/>
      <name val="Times New Roman"/>
      <family val="1"/>
    </font>
    <font>
      <b/>
      <sz val="11"/>
      <name val="Arial Cyr"/>
      <family val="0"/>
    </font>
    <font>
      <b/>
      <sz val="11"/>
      <color indexed="6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u val="single"/>
      <sz val="16"/>
      <color indexed="13"/>
      <name val="Arial Cyr"/>
      <family val="0"/>
    </font>
    <font>
      <b/>
      <u val="single"/>
      <sz val="16"/>
      <color indexed="47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color indexed="8"/>
      <name val="Arial Cyr"/>
      <family val="0"/>
    </font>
    <font>
      <i/>
      <sz val="8"/>
      <color indexed="8"/>
      <name val="Times New Roman"/>
      <family val="1"/>
    </font>
    <font>
      <i/>
      <sz val="8"/>
      <color indexed="23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</fills>
  <borders count="70">
    <border>
      <left/>
      <right/>
      <top/>
      <bottom/>
      <diagonal/>
    </border>
    <border>
      <left style="hair"/>
      <right style="medium"/>
      <top style="hair"/>
      <bottom style="thick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double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hair"/>
      <top style="hair"/>
      <bottom style="thick"/>
    </border>
    <border>
      <left style="thick"/>
      <right style="hair"/>
      <top style="double"/>
      <bottom style="hair"/>
    </border>
    <border>
      <left style="thick"/>
      <right style="hair"/>
      <top style="hair"/>
      <bottom style="hair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medium"/>
      <top style="double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ck"/>
      <top style="double"/>
      <bottom style="thick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double"/>
    </border>
    <border>
      <left style="thick"/>
      <right style="thin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right" indent="3"/>
    </xf>
    <xf numFmtId="164" fontId="0" fillId="0" borderId="2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right" indent="3"/>
    </xf>
    <xf numFmtId="4" fontId="6" fillId="2" borderId="4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 horizontal="left" indent="4"/>
    </xf>
    <xf numFmtId="4" fontId="6" fillId="2" borderId="6" xfId="0" applyNumberFormat="1" applyFont="1" applyFill="1" applyBorder="1" applyAlignment="1">
      <alignment horizontal="left" indent="4"/>
    </xf>
    <xf numFmtId="164" fontId="9" fillId="0" borderId="7" xfId="0" applyNumberFormat="1" applyFont="1" applyBorder="1" applyAlignment="1">
      <alignment horizontal="left" indent="1"/>
    </xf>
    <xf numFmtId="164" fontId="9" fillId="0" borderId="8" xfId="0" applyNumberFormat="1" applyFont="1" applyBorder="1" applyAlignment="1">
      <alignment horizontal="left" indent="1"/>
    </xf>
    <xf numFmtId="164" fontId="9" fillId="0" borderId="9" xfId="0" applyNumberFormat="1" applyFont="1" applyBorder="1" applyAlignment="1">
      <alignment horizontal="left" indent="1"/>
    </xf>
    <xf numFmtId="4" fontId="10" fillId="0" borderId="10" xfId="0" applyNumberFormat="1" applyFont="1" applyBorder="1" applyAlignment="1">
      <alignment horizontal="right" indent="4"/>
    </xf>
    <xf numFmtId="4" fontId="10" fillId="0" borderId="11" xfId="0" applyNumberFormat="1" applyFont="1" applyBorder="1" applyAlignment="1">
      <alignment horizontal="left" indent="4"/>
    </xf>
    <xf numFmtId="164" fontId="9" fillId="0" borderId="7" xfId="0" applyNumberFormat="1" applyFont="1" applyBorder="1" applyAlignment="1">
      <alignment horizontal="right" indent="1"/>
    </xf>
    <xf numFmtId="164" fontId="9" fillId="0" borderId="8" xfId="0" applyNumberFormat="1" applyFont="1" applyBorder="1" applyAlignment="1">
      <alignment horizontal="right" indent="1"/>
    </xf>
    <xf numFmtId="164" fontId="9" fillId="0" borderId="9" xfId="0" applyNumberFormat="1" applyFont="1" applyBorder="1" applyAlignment="1">
      <alignment horizontal="right" indent="1"/>
    </xf>
    <xf numFmtId="164" fontId="0" fillId="0" borderId="12" xfId="0" applyNumberFormat="1" applyBorder="1" applyAlignment="1">
      <alignment horizontal="right" indent="3"/>
    </xf>
    <xf numFmtId="4" fontId="6" fillId="2" borderId="13" xfId="0" applyNumberFormat="1" applyFont="1" applyFill="1" applyBorder="1" applyAlignment="1">
      <alignment horizontal="left" indent="4"/>
    </xf>
    <xf numFmtId="164" fontId="9" fillId="0" borderId="14" xfId="0" applyNumberFormat="1" applyFont="1" applyBorder="1" applyAlignment="1">
      <alignment horizontal="left" indent="1"/>
    </xf>
    <xf numFmtId="164" fontId="9" fillId="0" borderId="15" xfId="0" applyNumberFormat="1" applyFont="1" applyBorder="1" applyAlignment="1">
      <alignment horizontal="left" indent="1"/>
    </xf>
    <xf numFmtId="164" fontId="9" fillId="0" borderId="16" xfId="0" applyNumberFormat="1" applyFont="1" applyBorder="1" applyAlignment="1">
      <alignment horizontal="left" inden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3" fillId="0" borderId="0" xfId="0" applyFont="1" applyAlignment="1">
      <alignment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right" wrapText="1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6" fillId="0" borderId="28" xfId="15" applyBorder="1" applyAlignment="1">
      <alignment wrapText="1"/>
    </xf>
    <xf numFmtId="4" fontId="0" fillId="0" borderId="29" xfId="0" applyNumberFormat="1" applyBorder="1" applyAlignment="1">
      <alignment/>
    </xf>
    <xf numFmtId="1" fontId="9" fillId="0" borderId="15" xfId="0" applyNumberFormat="1" applyFont="1" applyBorder="1" applyAlignment="1">
      <alignment horizontal="left" indent="1"/>
    </xf>
    <xf numFmtId="1" fontId="9" fillId="0" borderId="16" xfId="0" applyNumberFormat="1" applyFont="1" applyBorder="1" applyAlignment="1">
      <alignment horizontal="left" indent="1"/>
    </xf>
    <xf numFmtId="2" fontId="0" fillId="0" borderId="2" xfId="0" applyNumberFormat="1" applyBorder="1" applyAlignment="1">
      <alignment horizontal="right" indent="3"/>
    </xf>
    <xf numFmtId="2" fontId="0" fillId="0" borderId="3" xfId="0" applyNumberFormat="1" applyBorder="1" applyAlignment="1">
      <alignment horizontal="right" indent="3"/>
    </xf>
    <xf numFmtId="0" fontId="4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 wrapText="1"/>
    </xf>
    <xf numFmtId="4" fontId="0" fillId="0" borderId="3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4" borderId="37" xfId="0" applyNumberFormat="1" applyFill="1" applyBorder="1" applyAlignment="1">
      <alignment/>
    </xf>
    <xf numFmtId="4" fontId="0" fillId="4" borderId="38" xfId="0" applyNumberFormat="1" applyFill="1" applyBorder="1" applyAlignment="1">
      <alignment/>
    </xf>
    <xf numFmtId="0" fontId="4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4" fontId="11" fillId="7" borderId="39" xfId="0" applyNumberFormat="1" applyFont="1" applyFill="1" applyBorder="1" applyAlignment="1">
      <alignment/>
    </xf>
    <xf numFmtId="4" fontId="12" fillId="7" borderId="40" xfId="0" applyNumberFormat="1" applyFont="1" applyFill="1" applyBorder="1" applyAlignment="1">
      <alignment/>
    </xf>
    <xf numFmtId="0" fontId="4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/>
    </xf>
    <xf numFmtId="4" fontId="14" fillId="7" borderId="40" xfId="0" applyNumberFormat="1" applyFont="1" applyFill="1" applyBorder="1" applyAlignment="1">
      <alignment/>
    </xf>
    <xf numFmtId="164" fontId="9" fillId="0" borderId="41" xfId="0" applyNumberFormat="1" applyFont="1" applyBorder="1" applyAlignment="1">
      <alignment horizontal="right" indent="1"/>
    </xf>
    <xf numFmtId="164" fontId="0" fillId="0" borderId="42" xfId="0" applyNumberFormat="1" applyBorder="1" applyAlignment="1">
      <alignment horizontal="right" indent="3"/>
    </xf>
    <xf numFmtId="4" fontId="6" fillId="2" borderId="43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 wrapText="1"/>
    </xf>
    <xf numFmtId="49" fontId="0" fillId="8" borderId="0" xfId="0" applyNumberFormat="1" applyFill="1" applyAlignment="1">
      <alignment/>
    </xf>
    <xf numFmtId="0" fontId="0" fillId="8" borderId="0" xfId="0" applyFill="1" applyAlignment="1">
      <alignment wrapText="1"/>
    </xf>
    <xf numFmtId="49" fontId="0" fillId="8" borderId="0" xfId="0" applyNumberFormat="1" applyFill="1" applyBorder="1" applyAlignment="1">
      <alignment horizontal="center"/>
    </xf>
    <xf numFmtId="0" fontId="16" fillId="8" borderId="0" xfId="15" applyFill="1" applyBorder="1" applyAlignment="1">
      <alignment wrapText="1"/>
    </xf>
    <xf numFmtId="4" fontId="0" fillId="8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49" fontId="18" fillId="3" borderId="44" xfId="0" applyNumberFormat="1" applyFont="1" applyFill="1" applyBorder="1" applyAlignment="1">
      <alignment horizontal="center" vertical="center" wrapText="1"/>
    </xf>
    <xf numFmtId="49" fontId="0" fillId="4" borderId="45" xfId="0" applyNumberFormat="1" applyFill="1" applyBorder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18" fillId="3" borderId="50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right" wrapText="1"/>
    </xf>
    <xf numFmtId="0" fontId="22" fillId="0" borderId="52" xfId="15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22" fillId="0" borderId="54" xfId="15" applyFont="1" applyBorder="1" applyAlignment="1">
      <alignment wrapText="1"/>
    </xf>
    <xf numFmtId="0" fontId="22" fillId="0" borderId="55" xfId="15" applyFont="1" applyBorder="1" applyAlignment="1">
      <alignment wrapText="1"/>
    </xf>
    <xf numFmtId="0" fontId="22" fillId="0" borderId="53" xfId="15" applyFont="1" applyBorder="1" applyAlignment="1">
      <alignment wrapText="1"/>
    </xf>
    <xf numFmtId="0" fontId="24" fillId="0" borderId="18" xfId="15" applyFont="1" applyBorder="1" applyAlignment="1">
      <alignment horizontal="left" wrapText="1" indent="1"/>
    </xf>
    <xf numFmtId="0" fontId="25" fillId="0" borderId="56" xfId="15" applyFont="1" applyBorder="1" applyAlignment="1">
      <alignment horizontal="left" wrapText="1" indent="1"/>
    </xf>
    <xf numFmtId="0" fontId="25" fillId="0" borderId="57" xfId="15" applyFont="1" applyBorder="1" applyAlignment="1">
      <alignment horizontal="left" wrapText="1" indent="1"/>
    </xf>
    <xf numFmtId="49" fontId="0" fillId="9" borderId="44" xfId="0" applyNumberFormat="1" applyFill="1" applyBorder="1" applyAlignment="1">
      <alignment vertical="center"/>
    </xf>
    <xf numFmtId="0" fontId="19" fillId="9" borderId="50" xfId="0" applyFont="1" applyFill="1" applyBorder="1" applyAlignment="1">
      <alignment horizontal="right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/>
    </xf>
    <xf numFmtId="4" fontId="19" fillId="9" borderId="22" xfId="0" applyNumberFormat="1" applyFont="1" applyFill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/>
    </xf>
    <xf numFmtId="0" fontId="22" fillId="0" borderId="59" xfId="15" applyFont="1" applyBorder="1" applyAlignment="1">
      <alignment wrapText="1"/>
    </xf>
    <xf numFmtId="0" fontId="16" fillId="0" borderId="60" xfId="15" applyBorder="1" applyAlignment="1">
      <alignment wrapText="1"/>
    </xf>
    <xf numFmtId="4" fontId="0" fillId="0" borderId="61" xfId="0" applyNumberFormat="1" applyBorder="1" applyAlignment="1">
      <alignment/>
    </xf>
    <xf numFmtId="4" fontId="0" fillId="0" borderId="62" xfId="0" applyNumberFormat="1" applyBorder="1" applyAlignment="1">
      <alignment/>
    </xf>
    <xf numFmtId="49" fontId="0" fillId="10" borderId="45" xfId="0" applyNumberFormat="1" applyFill="1" applyBorder="1" applyAlignment="1">
      <alignment horizontal="center"/>
    </xf>
    <xf numFmtId="0" fontId="23" fillId="10" borderId="51" xfId="15" applyFont="1" applyFill="1" applyBorder="1" applyAlignment="1">
      <alignment horizontal="right" wrapText="1"/>
    </xf>
    <xf numFmtId="0" fontId="16" fillId="10" borderId="23" xfId="15" applyFill="1" applyBorder="1" applyAlignment="1">
      <alignment wrapText="1"/>
    </xf>
    <xf numFmtId="4" fontId="0" fillId="10" borderId="37" xfId="0" applyNumberFormat="1" applyFill="1" applyBorder="1" applyAlignment="1">
      <alignment/>
    </xf>
    <xf numFmtId="4" fontId="0" fillId="10" borderId="38" xfId="0" applyNumberFormat="1" applyFill="1" applyBorder="1" applyAlignment="1">
      <alignment/>
    </xf>
    <xf numFmtId="49" fontId="20" fillId="8" borderId="0" xfId="0" applyNumberFormat="1" applyFont="1" applyFill="1" applyAlignment="1">
      <alignment horizontal="center" vertical="center"/>
    </xf>
    <xf numFmtId="49" fontId="20" fillId="8" borderId="63" xfId="0" applyNumberFormat="1" applyFont="1" applyFill="1" applyBorder="1" applyAlignment="1">
      <alignment horizontal="center" vertical="center"/>
    </xf>
    <xf numFmtId="49" fontId="21" fillId="8" borderId="0" xfId="0" applyNumberFormat="1" applyFont="1" applyFill="1" applyAlignment="1">
      <alignment horizontal="center" vertical="center"/>
    </xf>
    <xf numFmtId="49" fontId="21" fillId="8" borderId="0" xfId="0" applyNumberFormat="1" applyFont="1" applyFill="1" applyBorder="1" applyAlignment="1">
      <alignment horizontal="center" vertical="center"/>
    </xf>
    <xf numFmtId="0" fontId="20" fillId="11" borderId="64" xfId="15" applyFont="1" applyFill="1" applyBorder="1" applyAlignment="1">
      <alignment horizontal="center" vertical="center" wrapText="1"/>
    </xf>
    <xf numFmtId="0" fontId="20" fillId="11" borderId="0" xfId="15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wrapText="1"/>
    </xf>
    <xf numFmtId="0" fontId="14" fillId="5" borderId="65" xfId="0" applyFont="1" applyFill="1" applyBorder="1" applyAlignment="1">
      <alignment horizontal="center" wrapText="1"/>
    </xf>
    <xf numFmtId="0" fontId="3" fillId="5" borderId="63" xfId="0" applyFont="1" applyFill="1" applyBorder="1" applyAlignment="1">
      <alignment horizontal="center" wrapText="1"/>
    </xf>
    <xf numFmtId="0" fontId="5" fillId="6" borderId="66" xfId="0" applyFont="1" applyFill="1" applyBorder="1" applyAlignment="1">
      <alignment horizontal="center"/>
    </xf>
    <xf numFmtId="0" fontId="5" fillId="6" borderId="67" xfId="0" applyFont="1" applyFill="1" applyBorder="1" applyAlignment="1">
      <alignment horizontal="center"/>
    </xf>
    <xf numFmtId="0" fontId="5" fillId="6" borderId="68" xfId="0" applyFont="1" applyFill="1" applyBorder="1" applyAlignment="1">
      <alignment horizontal="center"/>
    </xf>
    <xf numFmtId="0" fontId="5" fillId="6" borderId="69" xfId="0" applyFont="1" applyFill="1" applyBorder="1" applyAlignment="1">
      <alignment horizontal="center"/>
    </xf>
    <xf numFmtId="0" fontId="20" fillId="11" borderId="0" xfId="15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4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10.125" style="23" bestFit="1" customWidth="1"/>
    <col min="3" max="3" width="54.25390625" style="22" customWidth="1"/>
    <col min="4" max="4" width="32.00390625" style="22" customWidth="1"/>
    <col min="5" max="5" width="13.25390625" style="0" customWidth="1"/>
    <col min="6" max="6" width="15.125" style="0" customWidth="1"/>
  </cols>
  <sheetData>
    <row r="1" spans="1:11" ht="12.75">
      <c r="A1" s="63"/>
      <c r="B1" s="65"/>
      <c r="C1" s="66"/>
      <c r="D1" s="66"/>
      <c r="E1" s="63"/>
      <c r="F1" s="63"/>
      <c r="G1" s="63"/>
      <c r="H1" s="63"/>
      <c r="I1" s="63"/>
      <c r="J1" s="63"/>
      <c r="K1" s="63"/>
    </row>
    <row r="2" spans="1:11" ht="12.75">
      <c r="A2" s="63"/>
      <c r="B2" s="65"/>
      <c r="C2" s="66"/>
      <c r="D2" s="66"/>
      <c r="E2" s="63"/>
      <c r="F2" s="63"/>
      <c r="G2" s="63"/>
      <c r="H2" s="63"/>
      <c r="I2" s="63"/>
      <c r="J2" s="63"/>
      <c r="K2" s="63"/>
    </row>
    <row r="3" spans="1:11" ht="12.75">
      <c r="A3" s="63"/>
      <c r="B3" s="103" t="s">
        <v>221</v>
      </c>
      <c r="C3" s="103"/>
      <c r="D3" s="103"/>
      <c r="E3" s="103"/>
      <c r="F3" s="103"/>
      <c r="G3" s="63"/>
      <c r="H3" s="63"/>
      <c r="I3" s="63"/>
      <c r="J3" s="63"/>
      <c r="K3" s="63"/>
    </row>
    <row r="4" spans="1:11" ht="13.5" thickBot="1">
      <c r="A4" s="63"/>
      <c r="B4" s="104"/>
      <c r="C4" s="104"/>
      <c r="D4" s="104"/>
      <c r="E4" s="104"/>
      <c r="F4" s="104"/>
      <c r="G4" s="63"/>
      <c r="H4" s="63"/>
      <c r="I4" s="63"/>
      <c r="J4" s="63"/>
      <c r="K4" s="63"/>
    </row>
    <row r="5" spans="1:11" s="27" customFormat="1" ht="25.5" thickBot="1" thickTop="1">
      <c r="A5" s="64"/>
      <c r="B5" s="71" t="s">
        <v>207</v>
      </c>
      <c r="C5" s="78" t="s">
        <v>208</v>
      </c>
      <c r="D5" s="28" t="s">
        <v>224</v>
      </c>
      <c r="E5" s="29" t="s">
        <v>209</v>
      </c>
      <c r="F5" s="30" t="s">
        <v>210</v>
      </c>
      <c r="G5" s="64"/>
      <c r="H5" s="64"/>
      <c r="I5" s="64"/>
      <c r="J5" s="64"/>
      <c r="K5" s="64"/>
    </row>
    <row r="6" spans="1:11" ht="14.25" thickBot="1" thickTop="1">
      <c r="A6" s="63"/>
      <c r="B6" s="72"/>
      <c r="C6" s="79" t="s">
        <v>211</v>
      </c>
      <c r="D6" s="31"/>
      <c r="E6" s="50">
        <f>SUM(E8:E16)</f>
        <v>0</v>
      </c>
      <c r="F6" s="51">
        <f>SUM(F7:F16)</f>
        <v>0</v>
      </c>
      <c r="G6" s="63"/>
      <c r="H6" s="63"/>
      <c r="I6" s="63"/>
      <c r="J6" s="63"/>
      <c r="K6" s="63"/>
    </row>
    <row r="7" spans="1:11" ht="16.5" customHeight="1" thickTop="1">
      <c r="A7" s="63"/>
      <c r="B7" s="73" t="s">
        <v>199</v>
      </c>
      <c r="C7" s="82" t="s">
        <v>191</v>
      </c>
      <c r="D7" s="86" t="s">
        <v>227</v>
      </c>
      <c r="E7" s="32"/>
      <c r="F7" s="33">
        <f>+'Сталь листовая'!D2</f>
        <v>0</v>
      </c>
      <c r="G7" s="63"/>
      <c r="H7" s="63"/>
      <c r="I7" s="63"/>
      <c r="J7" s="63"/>
      <c r="K7" s="63"/>
    </row>
    <row r="8" spans="1:11" ht="12.75">
      <c r="A8" s="63"/>
      <c r="B8" s="74" t="s">
        <v>201</v>
      </c>
      <c r="C8" s="83" t="s">
        <v>192</v>
      </c>
      <c r="D8" s="87" t="s">
        <v>226</v>
      </c>
      <c r="E8" s="34">
        <f>+'Сталь угловая'!C2</f>
        <v>0</v>
      </c>
      <c r="F8" s="35">
        <f>+'Сталь угловая'!D2</f>
        <v>0</v>
      </c>
      <c r="G8" s="63"/>
      <c r="H8" s="63"/>
      <c r="I8" s="63"/>
      <c r="J8" s="63"/>
      <c r="K8" s="63"/>
    </row>
    <row r="9" spans="1:11" ht="12.75">
      <c r="A9" s="63"/>
      <c r="B9" s="74" t="s">
        <v>200</v>
      </c>
      <c r="C9" s="83" t="s">
        <v>229</v>
      </c>
      <c r="D9" s="87" t="s">
        <v>225</v>
      </c>
      <c r="E9" s="34">
        <f>+'Профили гнутые'!C2</f>
        <v>0</v>
      </c>
      <c r="F9" s="35">
        <f>+'Профили гнутые'!D2</f>
        <v>0</v>
      </c>
      <c r="G9" s="63"/>
      <c r="H9" s="63"/>
      <c r="I9" s="63"/>
      <c r="J9" s="63"/>
      <c r="K9" s="63"/>
    </row>
    <row r="10" spans="1:11" ht="12.75">
      <c r="A10" s="63"/>
      <c r="B10" s="74" t="s">
        <v>202</v>
      </c>
      <c r="C10" s="83" t="s">
        <v>193</v>
      </c>
      <c r="D10" s="87" t="s">
        <v>226</v>
      </c>
      <c r="E10" s="34">
        <f>+Швеллеры!C2</f>
        <v>0</v>
      </c>
      <c r="F10" s="35">
        <f>+Швеллеры!D2</f>
        <v>0</v>
      </c>
      <c r="G10" s="63"/>
      <c r="H10" s="63"/>
      <c r="I10" s="63"/>
      <c r="J10" s="63"/>
      <c r="K10" s="63"/>
    </row>
    <row r="11" spans="1:11" ht="12.75">
      <c r="A11" s="63"/>
      <c r="B11" s="74" t="s">
        <v>203</v>
      </c>
      <c r="C11" s="83" t="s">
        <v>194</v>
      </c>
      <c r="D11" s="87" t="s">
        <v>226</v>
      </c>
      <c r="E11" s="34">
        <f>+Двутавры!C2</f>
        <v>0</v>
      </c>
      <c r="F11" s="35">
        <f>+Двутавры!D2</f>
        <v>0</v>
      </c>
      <c r="G11" s="63"/>
      <c r="H11" s="63"/>
      <c r="I11" s="63"/>
      <c r="J11" s="63"/>
      <c r="K11" s="63"/>
    </row>
    <row r="12" spans="1:11" ht="12.75">
      <c r="A12" s="63"/>
      <c r="B12" s="74" t="s">
        <v>204</v>
      </c>
      <c r="C12" s="83" t="s">
        <v>195</v>
      </c>
      <c r="D12" s="87" t="s">
        <v>226</v>
      </c>
      <c r="E12" s="34">
        <f>+'Балки с паралл_гр'!C2</f>
        <v>0</v>
      </c>
      <c r="F12" s="35">
        <f>+'Балки с паралл_гр'!D2</f>
        <v>0</v>
      </c>
      <c r="G12" s="63"/>
      <c r="H12" s="63"/>
      <c r="I12" s="63"/>
      <c r="J12" s="63"/>
      <c r="K12" s="63"/>
    </row>
    <row r="13" spans="1:11" ht="12.75">
      <c r="A13" s="63"/>
      <c r="B13" s="74" t="s">
        <v>205</v>
      </c>
      <c r="C13" s="83" t="s">
        <v>196</v>
      </c>
      <c r="D13" s="87" t="s">
        <v>226</v>
      </c>
      <c r="E13" s="34">
        <f>+Монорельсы!C2</f>
        <v>0</v>
      </c>
      <c r="F13" s="35">
        <f>+Монорельсы!D2</f>
        <v>0</v>
      </c>
      <c r="G13" s="63"/>
      <c r="H13" s="63"/>
      <c r="I13" s="63"/>
      <c r="J13" s="63"/>
      <c r="K13" s="63"/>
    </row>
    <row r="14" spans="1:11" ht="12.75">
      <c r="A14" s="63"/>
      <c r="B14" s="74" t="s">
        <v>206</v>
      </c>
      <c r="C14" s="83" t="s">
        <v>198</v>
      </c>
      <c r="D14" s="87" t="s">
        <v>226</v>
      </c>
      <c r="E14" s="34">
        <f>+'Балки шир_пол'!C2</f>
        <v>0</v>
      </c>
      <c r="F14" s="35">
        <f>+'Балки шир_пол'!D2</f>
        <v>0</v>
      </c>
      <c r="G14" s="63"/>
      <c r="H14" s="63"/>
      <c r="I14" s="63"/>
      <c r="J14" s="63"/>
      <c r="K14" s="63"/>
    </row>
    <row r="15" spans="1:11" ht="12.75">
      <c r="A15" s="63"/>
      <c r="B15" s="74" t="s">
        <v>206</v>
      </c>
      <c r="C15" s="83" t="s">
        <v>197</v>
      </c>
      <c r="D15" s="87" t="s">
        <v>226</v>
      </c>
      <c r="E15" s="34">
        <f>+'Колонны двутавр'!C2</f>
        <v>0</v>
      </c>
      <c r="F15" s="35"/>
      <c r="G15" s="63"/>
      <c r="H15" s="63"/>
      <c r="I15" s="63"/>
      <c r="J15" s="63"/>
      <c r="K15" s="63"/>
    </row>
    <row r="16" spans="1:11" ht="13.5" thickBot="1">
      <c r="A16" s="63"/>
      <c r="B16" s="75"/>
      <c r="C16" s="84"/>
      <c r="D16" s="85"/>
      <c r="E16" s="49"/>
      <c r="F16" s="77"/>
      <c r="G16" s="63"/>
      <c r="H16" s="63"/>
      <c r="I16" s="63"/>
      <c r="J16" s="63"/>
      <c r="K16" s="63"/>
    </row>
    <row r="17" spans="1:11" ht="13.5" thickTop="1">
      <c r="A17" s="63"/>
      <c r="B17" s="67"/>
      <c r="C17" s="68"/>
      <c r="D17" s="68"/>
      <c r="E17" s="69"/>
      <c r="F17" s="70"/>
      <c r="G17" s="63"/>
      <c r="H17" s="63"/>
      <c r="I17" s="63"/>
      <c r="J17" s="63"/>
      <c r="K17" s="63"/>
    </row>
    <row r="18" spans="1:11" ht="12.75">
      <c r="A18" s="63"/>
      <c r="B18" s="105" t="s">
        <v>222</v>
      </c>
      <c r="C18" s="105"/>
      <c r="D18" s="105"/>
      <c r="E18" s="105"/>
      <c r="F18" s="105"/>
      <c r="G18" s="63"/>
      <c r="H18" s="63"/>
      <c r="I18" s="63"/>
      <c r="J18" s="63"/>
      <c r="K18" s="63"/>
    </row>
    <row r="19" spans="1:11" s="27" customFormat="1" ht="12.75" thickBot="1">
      <c r="A19" s="64"/>
      <c r="B19" s="106"/>
      <c r="C19" s="106"/>
      <c r="D19" s="106"/>
      <c r="E19" s="106"/>
      <c r="F19" s="106"/>
      <c r="G19" s="64"/>
      <c r="H19" s="64"/>
      <c r="I19" s="64"/>
      <c r="J19" s="64"/>
      <c r="K19" s="64"/>
    </row>
    <row r="20" spans="1:11" ht="30" customHeight="1" thickBot="1" thickTop="1">
      <c r="A20" s="63"/>
      <c r="B20" s="88"/>
      <c r="C20" s="89" t="s">
        <v>208</v>
      </c>
      <c r="D20" s="90" t="s">
        <v>224</v>
      </c>
      <c r="E20" s="91" t="s">
        <v>223</v>
      </c>
      <c r="F20" s="92" t="s">
        <v>210</v>
      </c>
      <c r="G20" s="63"/>
      <c r="H20" s="63"/>
      <c r="I20" s="63"/>
      <c r="J20" s="63"/>
      <c r="K20" s="63"/>
    </row>
    <row r="21" spans="1:11" ht="14.25" thickBot="1" thickTop="1">
      <c r="A21" s="63"/>
      <c r="B21" s="98"/>
      <c r="C21" s="99" t="s">
        <v>211</v>
      </c>
      <c r="D21" s="100"/>
      <c r="E21" s="101">
        <f>SUM(E22:E24)</f>
        <v>0</v>
      </c>
      <c r="F21" s="102">
        <f>SUM(F22:F24)</f>
        <v>0</v>
      </c>
      <c r="G21" s="63"/>
      <c r="H21" s="63"/>
      <c r="I21" s="63"/>
      <c r="J21" s="63"/>
      <c r="K21" s="63"/>
    </row>
    <row r="22" spans="1:11" ht="13.5" thickTop="1">
      <c r="A22" s="63"/>
      <c r="B22" s="93"/>
      <c r="C22" s="94" t="s">
        <v>212</v>
      </c>
      <c r="D22" s="95"/>
      <c r="E22" s="96">
        <f>+'Трубы стальные'!C2</f>
        <v>0</v>
      </c>
      <c r="F22" s="97">
        <f>+'Трубы стальные'!D2</f>
        <v>0</v>
      </c>
      <c r="G22" s="63"/>
      <c r="H22" s="63"/>
      <c r="I22" s="63"/>
      <c r="J22" s="63"/>
      <c r="K22" s="63"/>
    </row>
    <row r="23" spans="1:11" ht="12.75">
      <c r="A23" s="63"/>
      <c r="B23" s="76"/>
      <c r="C23" s="80" t="s">
        <v>219</v>
      </c>
      <c r="D23" s="36"/>
      <c r="E23" s="48">
        <f>+'Трубы чугунные'!C2</f>
        <v>0</v>
      </c>
      <c r="F23" s="37">
        <f>+'Трубы чугунные'!D2</f>
        <v>0</v>
      </c>
      <c r="G23" s="63"/>
      <c r="H23" s="63"/>
      <c r="I23" s="63"/>
      <c r="J23" s="63"/>
      <c r="K23" s="63"/>
    </row>
    <row r="24" spans="1:11" ht="13.5" thickBot="1">
      <c r="A24" s="63"/>
      <c r="B24" s="75"/>
      <c r="C24" s="81"/>
      <c r="D24" s="25"/>
      <c r="E24" s="24"/>
      <c r="F24" s="26"/>
      <c r="G24" s="63"/>
      <c r="H24" s="63"/>
      <c r="I24" s="63"/>
      <c r="J24" s="63"/>
      <c r="K24" s="63"/>
    </row>
    <row r="25" spans="1:11" ht="13.5" thickTop="1">
      <c r="A25" s="63"/>
      <c r="B25" s="65"/>
      <c r="C25" s="66"/>
      <c r="D25" s="66"/>
      <c r="E25" s="63"/>
      <c r="F25" s="63"/>
      <c r="G25" s="63"/>
      <c r="H25" s="63"/>
      <c r="I25" s="63"/>
      <c r="J25" s="63"/>
      <c r="K25" s="63"/>
    </row>
    <row r="26" spans="1:11" ht="12.75">
      <c r="A26" s="63"/>
      <c r="B26" s="65"/>
      <c r="C26" s="66"/>
      <c r="D26" s="66"/>
      <c r="E26" s="63"/>
      <c r="F26" s="63"/>
      <c r="G26" s="63"/>
      <c r="H26" s="63"/>
      <c r="I26" s="63"/>
      <c r="J26" s="63"/>
      <c r="K26" s="63"/>
    </row>
    <row r="27" spans="1:11" ht="12.75">
      <c r="A27" s="63"/>
      <c r="B27" s="65"/>
      <c r="C27" s="66"/>
      <c r="D27" s="66"/>
      <c r="E27" s="63"/>
      <c r="F27" s="63"/>
      <c r="G27" s="63"/>
      <c r="H27" s="63"/>
      <c r="I27" s="63"/>
      <c r="J27" s="63"/>
      <c r="K27" s="63"/>
    </row>
    <row r="28" spans="1:11" ht="12.75">
      <c r="A28" s="63"/>
      <c r="B28" s="65"/>
      <c r="C28" s="66"/>
      <c r="D28" s="66"/>
      <c r="E28" s="63"/>
      <c r="F28" s="63"/>
      <c r="G28" s="63"/>
      <c r="H28" s="63"/>
      <c r="I28" s="63"/>
      <c r="J28" s="63"/>
      <c r="K28" s="63"/>
    </row>
    <row r="29" spans="1:11" ht="12.75">
      <c r="A29" s="63"/>
      <c r="B29" s="65"/>
      <c r="C29" s="66"/>
      <c r="D29" s="66"/>
      <c r="E29" s="63"/>
      <c r="F29" s="63"/>
      <c r="G29" s="63"/>
      <c r="H29" s="63"/>
      <c r="I29" s="63"/>
      <c r="J29" s="63"/>
      <c r="K29" s="63"/>
    </row>
    <row r="30" spans="1:11" ht="12.75">
      <c r="A30" s="63"/>
      <c r="B30" s="65"/>
      <c r="C30" s="66"/>
      <c r="D30" s="66"/>
      <c r="E30" s="63"/>
      <c r="F30" s="63"/>
      <c r="G30" s="63"/>
      <c r="H30" s="63"/>
      <c r="I30" s="63"/>
      <c r="J30" s="63"/>
      <c r="K30" s="63"/>
    </row>
    <row r="31" spans="1:11" ht="12.75">
      <c r="A31" s="63"/>
      <c r="B31" s="65"/>
      <c r="C31" s="66"/>
      <c r="D31" s="66"/>
      <c r="E31" s="63"/>
      <c r="F31" s="63"/>
      <c r="G31" s="63"/>
      <c r="H31" s="63"/>
      <c r="I31" s="63"/>
      <c r="J31" s="63"/>
      <c r="K31" s="63"/>
    </row>
    <row r="32" spans="1:11" ht="12.75">
      <c r="A32" s="63"/>
      <c r="B32" s="65"/>
      <c r="C32" s="66"/>
      <c r="D32" s="66"/>
      <c r="E32" s="63"/>
      <c r="F32" s="63"/>
      <c r="G32" s="63"/>
      <c r="H32" s="63"/>
      <c r="I32" s="63"/>
      <c r="J32" s="63"/>
      <c r="K32" s="63"/>
    </row>
    <row r="33" spans="1:11" ht="12.75">
      <c r="A33" s="63"/>
      <c r="B33" s="65"/>
      <c r="C33" s="66"/>
      <c r="D33" s="66"/>
      <c r="E33" s="63"/>
      <c r="F33" s="63"/>
      <c r="G33" s="63"/>
      <c r="H33" s="63"/>
      <c r="I33" s="63"/>
      <c r="J33" s="63"/>
      <c r="K33" s="63"/>
    </row>
    <row r="34" spans="1:11" ht="12.75">
      <c r="A34" s="63"/>
      <c r="B34" s="65"/>
      <c r="C34" s="66"/>
      <c r="D34" s="66"/>
      <c r="E34" s="63"/>
      <c r="F34" s="63"/>
      <c r="G34" s="63"/>
      <c r="H34" s="63"/>
      <c r="I34" s="63"/>
      <c r="J34" s="63"/>
      <c r="K34" s="63"/>
    </row>
  </sheetData>
  <sheetProtection sheet="1" objects="1" scenarios="1"/>
  <mergeCells count="2">
    <mergeCell ref="B3:F4"/>
    <mergeCell ref="B18:F19"/>
  </mergeCells>
  <hyperlinks>
    <hyperlink ref="C7" location="'Сталь листовая'!A1" display="Сталь листовая "/>
    <hyperlink ref="C8" location="'Сталь угловая'!A1" display="Сталь угловая "/>
    <hyperlink ref="C9" location="'Профили гнутые'!A1" display="Профили гнутые, квадратные прямоугольные и трубы"/>
    <hyperlink ref="C10" location="Швеллеры!A1" display="Швеллеры горячекатанные  "/>
    <hyperlink ref="C11" location="Двутавры!A1" display="Балки двутавровые"/>
    <hyperlink ref="C12" location="'Балки с паралл_гр'!A1" display="Балки с параллельными гранями "/>
    <hyperlink ref="C13" location="Монорельсы!A1" display="Балки двутавровые для монорельсов"/>
    <hyperlink ref="C14" location="'Балки шир_пол'!A1" display="Балки широкополочные"/>
    <hyperlink ref="C15" location="'Колонны двутавр'!A1" display="Колонны двутавровые"/>
    <hyperlink ref="C22" location="'Трубы стальные'!A1" display="Трубы стальные"/>
    <hyperlink ref="C23" location="'Трубы чугунные'!A1" display="Трубы чугунны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G57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11.625" style="0" customWidth="1"/>
    <col min="2" max="2" width="31.75390625" style="0" customWidth="1"/>
    <col min="3" max="3" width="14.00390625" style="0" customWidth="1"/>
    <col min="4" max="4" width="22.00390625" style="0" customWidth="1"/>
    <col min="6" max="6" width="15.00390625" style="0" customWidth="1"/>
  </cols>
  <sheetData>
    <row r="1" spans="1:6" ht="44.25" customHeight="1" thickTop="1">
      <c r="A1" s="109" t="s">
        <v>143</v>
      </c>
      <c r="B1" s="110"/>
      <c r="C1" s="52" t="s">
        <v>7</v>
      </c>
      <c r="D1" s="53" t="s">
        <v>8</v>
      </c>
      <c r="E1" s="107" t="s">
        <v>220</v>
      </c>
      <c r="F1" s="116"/>
    </row>
    <row r="2" spans="1:4" ht="15.75" thickBot="1">
      <c r="A2" s="111" t="s">
        <v>35</v>
      </c>
      <c r="B2" s="111"/>
      <c r="C2" s="54">
        <f>SUM(C5:C57)</f>
        <v>0</v>
      </c>
      <c r="D2" s="55">
        <f>SUM(D5:D57)</f>
        <v>0</v>
      </c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20" t="s">
        <v>144</v>
      </c>
      <c r="B5" s="3">
        <v>32.3</v>
      </c>
      <c r="C5" s="5"/>
      <c r="D5" s="12">
        <f aca="true" t="shared" si="0" ref="D5:D56">+C5*B5</f>
        <v>0</v>
      </c>
    </row>
    <row r="6" spans="1:4" ht="15">
      <c r="A6" s="21" t="s">
        <v>145</v>
      </c>
      <c r="B6" s="4">
        <v>29.3</v>
      </c>
      <c r="C6" s="6"/>
      <c r="D6" s="12">
        <f t="shared" si="0"/>
        <v>0</v>
      </c>
    </row>
    <row r="7" spans="1:4" ht="15">
      <c r="A7" s="21" t="s">
        <v>146</v>
      </c>
      <c r="B7" s="4">
        <v>26.1</v>
      </c>
      <c r="C7" s="6"/>
      <c r="D7" s="12">
        <f t="shared" si="0"/>
        <v>0</v>
      </c>
    </row>
    <row r="8" spans="1:4" ht="15">
      <c r="A8" s="21" t="s">
        <v>164</v>
      </c>
      <c r="B8" s="4">
        <v>23.7</v>
      </c>
      <c r="C8" s="6"/>
      <c r="D8" s="12">
        <f t="shared" si="0"/>
        <v>0</v>
      </c>
    </row>
    <row r="9" spans="1:4" ht="15">
      <c r="A9" s="21" t="s">
        <v>165</v>
      </c>
      <c r="B9" s="4">
        <v>21.7</v>
      </c>
      <c r="C9" s="6"/>
      <c r="D9" s="12">
        <f t="shared" si="0"/>
        <v>0</v>
      </c>
    </row>
    <row r="10" spans="1:4" ht="15">
      <c r="A10" s="21"/>
      <c r="B10" s="4"/>
      <c r="C10" s="6"/>
      <c r="D10" s="12">
        <f t="shared" si="0"/>
        <v>0</v>
      </c>
    </row>
    <row r="11" spans="1:4" ht="15">
      <c r="A11" s="21" t="s">
        <v>166</v>
      </c>
      <c r="B11" s="4">
        <v>31.6</v>
      </c>
      <c r="C11" s="6"/>
      <c r="D11" s="12">
        <f t="shared" si="0"/>
        <v>0</v>
      </c>
    </row>
    <row r="12" spans="1:4" ht="15">
      <c r="A12" s="21" t="s">
        <v>147</v>
      </c>
      <c r="B12" s="4">
        <v>27.5</v>
      </c>
      <c r="C12" s="6"/>
      <c r="D12" s="12">
        <f t="shared" si="0"/>
        <v>0</v>
      </c>
    </row>
    <row r="13" spans="1:4" ht="15">
      <c r="A13" s="21" t="s">
        <v>148</v>
      </c>
      <c r="B13" s="4">
        <v>25.7</v>
      </c>
      <c r="C13" s="6"/>
      <c r="D13" s="12">
        <f t="shared" si="0"/>
        <v>0</v>
      </c>
    </row>
    <row r="14" spans="1:4" ht="15">
      <c r="A14" s="21" t="s">
        <v>167</v>
      </c>
      <c r="B14" s="4">
        <v>23.2</v>
      </c>
      <c r="C14" s="6"/>
      <c r="D14" s="12">
        <f t="shared" si="0"/>
        <v>0</v>
      </c>
    </row>
    <row r="15" spans="1:4" ht="15">
      <c r="A15" s="21" t="s">
        <v>168</v>
      </c>
      <c r="B15" s="4">
        <v>21.2</v>
      </c>
      <c r="C15" s="6"/>
      <c r="D15" s="12">
        <f t="shared" si="0"/>
        <v>0</v>
      </c>
    </row>
    <row r="16" spans="1:4" ht="15">
      <c r="A16" s="21"/>
      <c r="B16" s="4"/>
      <c r="C16" s="6"/>
      <c r="D16" s="12">
        <f t="shared" si="0"/>
        <v>0</v>
      </c>
    </row>
    <row r="17" spans="1:4" ht="15">
      <c r="A17" s="21" t="s">
        <v>149</v>
      </c>
      <c r="B17" s="4">
        <v>26.1</v>
      </c>
      <c r="C17" s="6"/>
      <c r="D17" s="12">
        <f t="shared" si="0"/>
        <v>0</v>
      </c>
    </row>
    <row r="18" spans="1:4" ht="15">
      <c r="A18" s="21" t="s">
        <v>150</v>
      </c>
      <c r="B18" s="4">
        <v>23.3</v>
      </c>
      <c r="C18" s="6"/>
      <c r="D18" s="12">
        <f t="shared" si="0"/>
        <v>0</v>
      </c>
    </row>
    <row r="19" spans="1:4" ht="15">
      <c r="A19" s="21" t="s">
        <v>151</v>
      </c>
      <c r="B19" s="4">
        <v>23.63</v>
      </c>
      <c r="C19" s="6"/>
      <c r="D19" s="12">
        <f t="shared" si="0"/>
        <v>0</v>
      </c>
    </row>
    <row r="20" spans="1:4" ht="15">
      <c r="A20" s="21" t="s">
        <v>169</v>
      </c>
      <c r="B20" s="4">
        <v>20.9</v>
      </c>
      <c r="C20" s="6"/>
      <c r="D20" s="12">
        <f t="shared" si="0"/>
        <v>0</v>
      </c>
    </row>
    <row r="21" spans="1:4" ht="15">
      <c r="A21" s="21" t="s">
        <v>170</v>
      </c>
      <c r="B21" s="4">
        <v>19.2</v>
      </c>
      <c r="C21" s="6"/>
      <c r="D21" s="12">
        <f t="shared" si="0"/>
        <v>0</v>
      </c>
    </row>
    <row r="22" spans="1:4" ht="15">
      <c r="A22" s="21" t="s">
        <v>171</v>
      </c>
      <c r="B22" s="4">
        <v>17.6</v>
      </c>
      <c r="C22" s="6"/>
      <c r="D22" s="12">
        <f t="shared" si="0"/>
        <v>0</v>
      </c>
    </row>
    <row r="23" spans="1:4" ht="15">
      <c r="A23" s="21"/>
      <c r="B23" s="4"/>
      <c r="C23" s="6"/>
      <c r="D23" s="12">
        <f t="shared" si="0"/>
        <v>0</v>
      </c>
    </row>
    <row r="24" spans="1:4" ht="15">
      <c r="A24" s="21" t="s">
        <v>152</v>
      </c>
      <c r="B24" s="4">
        <v>21.4</v>
      </c>
      <c r="C24" s="6"/>
      <c r="D24" s="12">
        <f t="shared" si="0"/>
        <v>0</v>
      </c>
    </row>
    <row r="25" spans="1:4" ht="15">
      <c r="A25" s="21" t="s">
        <v>153</v>
      </c>
      <c r="B25" s="4">
        <v>19.9</v>
      </c>
      <c r="C25" s="6"/>
      <c r="D25" s="12">
        <f t="shared" si="0"/>
        <v>0</v>
      </c>
    </row>
    <row r="26" spans="1:4" ht="15">
      <c r="A26" s="21" t="s">
        <v>154</v>
      </c>
      <c r="B26" s="4">
        <v>18.3</v>
      </c>
      <c r="C26" s="7"/>
      <c r="D26" s="12">
        <f t="shared" si="0"/>
        <v>0</v>
      </c>
    </row>
    <row r="27" spans="1:4" ht="15">
      <c r="A27" s="21" t="s">
        <v>176</v>
      </c>
      <c r="B27" s="4">
        <v>16.7</v>
      </c>
      <c r="C27" s="7"/>
      <c r="D27" s="12">
        <f t="shared" si="0"/>
        <v>0</v>
      </c>
    </row>
    <row r="28" spans="1:4" ht="15">
      <c r="A28" s="21" t="s">
        <v>172</v>
      </c>
      <c r="B28" s="4">
        <v>15.2</v>
      </c>
      <c r="C28" s="7"/>
      <c r="D28" s="12">
        <f t="shared" si="0"/>
        <v>0</v>
      </c>
    </row>
    <row r="29" spans="1:4" ht="15">
      <c r="A29" s="21" t="s">
        <v>173</v>
      </c>
      <c r="B29" s="4">
        <v>14.1</v>
      </c>
      <c r="C29" s="7"/>
      <c r="D29" s="12">
        <f t="shared" si="0"/>
        <v>0</v>
      </c>
    </row>
    <row r="30" spans="1:4" ht="15">
      <c r="A30" s="21" t="s">
        <v>174</v>
      </c>
      <c r="B30" s="4">
        <v>12.8</v>
      </c>
      <c r="C30" s="7"/>
      <c r="D30" s="12">
        <f t="shared" si="0"/>
        <v>0</v>
      </c>
    </row>
    <row r="31" spans="1:4" ht="15">
      <c r="A31" s="21" t="s">
        <v>175</v>
      </c>
      <c r="B31" s="4">
        <v>11.7</v>
      </c>
      <c r="C31" s="7"/>
      <c r="D31" s="12">
        <f t="shared" si="0"/>
        <v>0</v>
      </c>
    </row>
    <row r="32" spans="1:4" ht="15">
      <c r="A32" s="21"/>
      <c r="B32" s="4"/>
      <c r="C32" s="7"/>
      <c r="D32" s="12">
        <f t="shared" si="0"/>
        <v>0</v>
      </c>
    </row>
    <row r="33" spans="1:4" ht="15">
      <c r="A33" s="21" t="s">
        <v>155</v>
      </c>
      <c r="B33" s="4">
        <v>19.3</v>
      </c>
      <c r="C33" s="7"/>
      <c r="D33" s="12">
        <f t="shared" si="0"/>
        <v>0</v>
      </c>
    </row>
    <row r="34" spans="1:4" ht="15">
      <c r="A34" s="21" t="s">
        <v>156</v>
      </c>
      <c r="B34" s="4">
        <v>17.3</v>
      </c>
      <c r="C34" s="7"/>
      <c r="D34" s="12">
        <f t="shared" si="0"/>
        <v>0</v>
      </c>
    </row>
    <row r="35" spans="1:4" ht="15">
      <c r="A35" s="21" t="s">
        <v>157</v>
      </c>
      <c r="B35" s="4">
        <v>15.6</v>
      </c>
      <c r="C35" s="7"/>
      <c r="D35" s="12">
        <f t="shared" si="0"/>
        <v>0</v>
      </c>
    </row>
    <row r="36" spans="1:4" ht="15">
      <c r="A36" s="21" t="s">
        <v>158</v>
      </c>
      <c r="B36" s="4">
        <v>14.2</v>
      </c>
      <c r="C36" s="7"/>
      <c r="D36" s="12">
        <f t="shared" si="0"/>
        <v>0</v>
      </c>
    </row>
    <row r="37" spans="1:4" ht="15">
      <c r="A37" s="21" t="s">
        <v>177</v>
      </c>
      <c r="B37" s="4">
        <v>13</v>
      </c>
      <c r="C37" s="7"/>
      <c r="D37" s="12">
        <f t="shared" si="0"/>
        <v>0</v>
      </c>
    </row>
    <row r="38" spans="1:4" ht="15">
      <c r="A38" s="21" t="s">
        <v>178</v>
      </c>
      <c r="B38" s="4">
        <v>11.9</v>
      </c>
      <c r="C38" s="7"/>
      <c r="D38" s="12">
        <f t="shared" si="0"/>
        <v>0</v>
      </c>
    </row>
    <row r="39" spans="1:4" ht="15">
      <c r="A39" s="21" t="s">
        <v>179</v>
      </c>
      <c r="B39" s="4">
        <v>10.9</v>
      </c>
      <c r="C39" s="7"/>
      <c r="D39" s="12">
        <f t="shared" si="0"/>
        <v>0</v>
      </c>
    </row>
    <row r="40" spans="1:4" ht="15">
      <c r="A40" s="21" t="s">
        <v>180</v>
      </c>
      <c r="B40" s="4">
        <v>10</v>
      </c>
      <c r="C40" s="7"/>
      <c r="D40" s="12">
        <f t="shared" si="0"/>
        <v>0</v>
      </c>
    </row>
    <row r="41" spans="1:4" ht="15">
      <c r="A41" s="21"/>
      <c r="B41" s="4"/>
      <c r="C41" s="7"/>
      <c r="D41" s="12">
        <f t="shared" si="0"/>
        <v>0</v>
      </c>
    </row>
    <row r="42" spans="1:4" ht="15">
      <c r="A42" s="21" t="s">
        <v>159</v>
      </c>
      <c r="B42" s="4">
        <v>19.9</v>
      </c>
      <c r="C42" s="7"/>
      <c r="D42" s="12">
        <f t="shared" si="0"/>
        <v>0</v>
      </c>
    </row>
    <row r="43" spans="1:4" ht="15">
      <c r="A43" s="21" t="s">
        <v>160</v>
      </c>
      <c r="B43" s="4">
        <v>17.5</v>
      </c>
      <c r="C43" s="7"/>
      <c r="D43" s="12">
        <f t="shared" si="0"/>
        <v>0</v>
      </c>
    </row>
    <row r="44" spans="1:4" ht="15">
      <c r="A44" s="21" t="s">
        <v>161</v>
      </c>
      <c r="B44" s="4">
        <v>16</v>
      </c>
      <c r="C44" s="7"/>
      <c r="D44" s="12">
        <f t="shared" si="0"/>
        <v>0</v>
      </c>
    </row>
    <row r="45" spans="1:4" ht="15">
      <c r="A45" s="21" t="s">
        <v>162</v>
      </c>
      <c r="B45" s="4">
        <v>14.5</v>
      </c>
      <c r="C45" s="7"/>
      <c r="D45" s="12">
        <f t="shared" si="0"/>
        <v>0</v>
      </c>
    </row>
    <row r="46" spans="1:4" ht="15">
      <c r="A46" s="21" t="s">
        <v>163</v>
      </c>
      <c r="B46" s="4">
        <v>13.1</v>
      </c>
      <c r="C46" s="7"/>
      <c r="D46" s="12">
        <f t="shared" si="0"/>
        <v>0</v>
      </c>
    </row>
    <row r="47" spans="1:4" ht="15">
      <c r="A47" s="21" t="s">
        <v>181</v>
      </c>
      <c r="B47" s="4">
        <v>11.8</v>
      </c>
      <c r="C47" s="7"/>
      <c r="D47" s="12">
        <f t="shared" si="0"/>
        <v>0</v>
      </c>
    </row>
    <row r="48" spans="1:4" ht="15">
      <c r="A48" s="21" t="s">
        <v>182</v>
      </c>
      <c r="B48" s="4">
        <v>10.8</v>
      </c>
      <c r="C48" s="7"/>
      <c r="D48" s="12">
        <f t="shared" si="0"/>
        <v>0</v>
      </c>
    </row>
    <row r="49" spans="1:4" ht="15">
      <c r="A49" s="21" t="s">
        <v>183</v>
      </c>
      <c r="B49" s="4">
        <v>9.8</v>
      </c>
      <c r="C49" s="7"/>
      <c r="D49" s="12">
        <f t="shared" si="0"/>
        <v>0</v>
      </c>
    </row>
    <row r="50" spans="1:4" ht="15">
      <c r="A50" s="21" t="s">
        <v>184</v>
      </c>
      <c r="B50" s="4">
        <v>9</v>
      </c>
      <c r="C50" s="7"/>
      <c r="D50" s="12">
        <f t="shared" si="0"/>
        <v>0</v>
      </c>
    </row>
    <row r="51" spans="1:4" ht="15">
      <c r="A51" s="21" t="s">
        <v>190</v>
      </c>
      <c r="B51" s="4">
        <v>8.2</v>
      </c>
      <c r="C51" s="7"/>
      <c r="D51" s="12">
        <f t="shared" si="0"/>
        <v>0</v>
      </c>
    </row>
    <row r="52" spans="1:4" ht="15">
      <c r="A52" s="21" t="s">
        <v>185</v>
      </c>
      <c r="B52" s="4">
        <v>7.8</v>
      </c>
      <c r="C52" s="7"/>
      <c r="D52" s="12">
        <f t="shared" si="0"/>
        <v>0</v>
      </c>
    </row>
    <row r="53" spans="1:4" ht="15">
      <c r="A53" s="21" t="s">
        <v>186</v>
      </c>
      <c r="B53" s="4">
        <v>6.2</v>
      </c>
      <c r="C53" s="7"/>
      <c r="D53" s="12">
        <f t="shared" si="0"/>
        <v>0</v>
      </c>
    </row>
    <row r="54" spans="1:4" ht="15">
      <c r="A54" s="21" t="s">
        <v>187</v>
      </c>
      <c r="B54" s="4">
        <v>5.2</v>
      </c>
      <c r="C54" s="7"/>
      <c r="D54" s="12">
        <f t="shared" si="0"/>
        <v>0</v>
      </c>
    </row>
    <row r="55" spans="1:4" ht="15">
      <c r="A55" s="21" t="s">
        <v>188</v>
      </c>
      <c r="B55" s="4">
        <v>4.4</v>
      </c>
      <c r="C55" s="7"/>
      <c r="D55" s="12">
        <f t="shared" si="0"/>
        <v>0</v>
      </c>
    </row>
    <row r="56" spans="1:4" ht="15">
      <c r="A56" s="21" t="s">
        <v>189</v>
      </c>
      <c r="B56" s="4">
        <v>3.7</v>
      </c>
      <c r="C56" s="7"/>
      <c r="D56" s="12">
        <f t="shared" si="0"/>
        <v>0</v>
      </c>
    </row>
    <row r="57" spans="1:4" ht="15.75" thickBot="1">
      <c r="A57" s="19"/>
      <c r="B57" s="2"/>
      <c r="C57" s="8"/>
      <c r="D57" s="13">
        <f>+C57*B57</f>
        <v>0</v>
      </c>
    </row>
    <row r="58" ht="13.5" thickTop="1"/>
  </sheetData>
  <sheetProtection sheet="1" objects="1" scenarios="1"/>
  <protectedRanges>
    <protectedRange sqref="C5:C57" name="Диапазон1"/>
  </protectedRanges>
  <mergeCells count="5">
    <mergeCell ref="E1:F1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G12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11.625" style="0" customWidth="1"/>
    <col min="2" max="2" width="31.75390625" style="0" customWidth="1"/>
    <col min="3" max="3" width="14.00390625" style="0" customWidth="1"/>
    <col min="4" max="4" width="22.00390625" style="0" customWidth="1"/>
    <col min="6" max="6" width="13.375" style="0" customWidth="1"/>
  </cols>
  <sheetData>
    <row r="1" spans="1:6" ht="44.25" customHeight="1" thickTop="1">
      <c r="A1" s="109" t="s">
        <v>212</v>
      </c>
      <c r="B1" s="110"/>
      <c r="C1" s="42" t="s">
        <v>217</v>
      </c>
      <c r="D1" s="43" t="s">
        <v>216</v>
      </c>
      <c r="E1" s="107" t="s">
        <v>220</v>
      </c>
      <c r="F1" s="116"/>
    </row>
    <row r="2" spans="1:4" ht="15.75" thickBot="1">
      <c r="A2" s="111"/>
      <c r="B2" s="111"/>
      <c r="C2" s="54">
        <f>SUM(C5:C12)</f>
        <v>0</v>
      </c>
      <c r="D2" s="55">
        <f>SUM(D5:D12)</f>
        <v>0</v>
      </c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213</v>
      </c>
      <c r="B4" s="45" t="s">
        <v>214</v>
      </c>
      <c r="C4" s="46" t="s">
        <v>215</v>
      </c>
      <c r="D4" s="47" t="s">
        <v>5</v>
      </c>
      <c r="E4" s="1"/>
      <c r="F4" s="1"/>
      <c r="G4" s="1"/>
    </row>
    <row r="5" spans="1:4" ht="15.75" thickTop="1">
      <c r="A5" s="38">
        <v>15</v>
      </c>
      <c r="B5" s="40">
        <v>0.11</v>
      </c>
      <c r="C5" s="5"/>
      <c r="D5" s="12">
        <f aca="true" t="shared" si="0" ref="D5:D10">+C5*B5</f>
        <v>0</v>
      </c>
    </row>
    <row r="6" spans="1:4" ht="15">
      <c r="A6" s="39">
        <v>20</v>
      </c>
      <c r="B6" s="41">
        <v>0.13</v>
      </c>
      <c r="C6" s="6"/>
      <c r="D6" s="12">
        <f t="shared" si="0"/>
        <v>0</v>
      </c>
    </row>
    <row r="7" spans="1:4" ht="15">
      <c r="A7" s="39">
        <v>25</v>
      </c>
      <c r="B7" s="41">
        <v>0.16</v>
      </c>
      <c r="C7" s="6"/>
      <c r="D7" s="12">
        <f t="shared" si="0"/>
        <v>0</v>
      </c>
    </row>
    <row r="8" spans="1:4" ht="15">
      <c r="A8" s="39">
        <v>32</v>
      </c>
      <c r="B8" s="41">
        <v>0.18</v>
      </c>
      <c r="C8" s="6"/>
      <c r="D8" s="12">
        <f t="shared" si="0"/>
        <v>0</v>
      </c>
    </row>
    <row r="9" spans="1:4" ht="15">
      <c r="A9" s="39">
        <v>40</v>
      </c>
      <c r="B9" s="41">
        <v>0.21</v>
      </c>
      <c r="C9" s="6"/>
      <c r="D9" s="12">
        <f t="shared" si="0"/>
        <v>0</v>
      </c>
    </row>
    <row r="10" spans="1:4" ht="15">
      <c r="A10" s="39">
        <v>50</v>
      </c>
      <c r="B10" s="41">
        <v>0.26</v>
      </c>
      <c r="C10" s="6"/>
      <c r="D10" s="12">
        <f t="shared" si="0"/>
        <v>0</v>
      </c>
    </row>
    <row r="11" spans="1:4" ht="15">
      <c r="A11" s="39"/>
      <c r="B11" s="4"/>
      <c r="C11" s="6"/>
      <c r="D11" s="12"/>
    </row>
    <row r="12" spans="1:4" ht="15.75" thickBot="1">
      <c r="A12" s="19"/>
      <c r="B12" s="2"/>
      <c r="C12" s="8"/>
      <c r="D12" s="13">
        <f>+C12*B12</f>
        <v>0</v>
      </c>
    </row>
    <row r="13" ht="13.5" thickTop="1"/>
  </sheetData>
  <sheetProtection sheet="1" objects="1" scenarios="1"/>
  <protectedRanges>
    <protectedRange sqref="C5:C12" name="Диапазон1"/>
  </protectedRanges>
  <mergeCells count="5">
    <mergeCell ref="E1:F1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12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11.625" style="0" customWidth="1"/>
    <col min="2" max="2" width="31.75390625" style="0" customWidth="1"/>
    <col min="3" max="3" width="14.00390625" style="0" customWidth="1"/>
    <col min="4" max="4" width="22.00390625" style="0" customWidth="1"/>
    <col min="6" max="6" width="14.25390625" style="0" customWidth="1"/>
  </cols>
  <sheetData>
    <row r="1" spans="1:6" ht="44.25" customHeight="1" thickTop="1">
      <c r="A1" s="109" t="s">
        <v>218</v>
      </c>
      <c r="B1" s="110"/>
      <c r="C1" s="42" t="s">
        <v>217</v>
      </c>
      <c r="D1" s="43" t="s">
        <v>216</v>
      </c>
      <c r="E1" s="107" t="s">
        <v>220</v>
      </c>
      <c r="F1" s="116"/>
    </row>
    <row r="2" spans="1:4" ht="15.75" thickBot="1">
      <c r="A2" s="111"/>
      <c r="B2" s="111"/>
      <c r="C2" s="54">
        <f>SUM(C5:C12)</f>
        <v>0</v>
      </c>
      <c r="D2" s="55">
        <f>SUM(D5:D12)</f>
        <v>0</v>
      </c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213</v>
      </c>
      <c r="B4" s="45" t="s">
        <v>214</v>
      </c>
      <c r="C4" s="46" t="s">
        <v>215</v>
      </c>
      <c r="D4" s="47" t="s">
        <v>5</v>
      </c>
      <c r="E4" s="1"/>
      <c r="F4" s="1"/>
      <c r="G4" s="1"/>
    </row>
    <row r="5" spans="1:4" ht="15.75" thickTop="1">
      <c r="A5" s="38">
        <v>50</v>
      </c>
      <c r="B5" s="40">
        <v>0.28</v>
      </c>
      <c r="C5" s="5"/>
      <c r="D5" s="12">
        <f aca="true" t="shared" si="0" ref="D5:D10">+C5*B5</f>
        <v>0</v>
      </c>
    </row>
    <row r="6" spans="1:4" ht="15">
      <c r="A6" s="39">
        <v>25</v>
      </c>
      <c r="B6" s="41">
        <v>0.37</v>
      </c>
      <c r="C6" s="6"/>
      <c r="D6" s="12">
        <f t="shared" si="0"/>
        <v>0</v>
      </c>
    </row>
    <row r="7" spans="1:4" ht="15">
      <c r="A7" s="39">
        <v>100</v>
      </c>
      <c r="B7" s="41">
        <v>0.48</v>
      </c>
      <c r="C7" s="6"/>
      <c r="D7" s="12">
        <f t="shared" si="0"/>
        <v>0</v>
      </c>
    </row>
    <row r="8" spans="1:4" ht="15">
      <c r="A8" s="39">
        <v>125</v>
      </c>
      <c r="B8" s="41">
        <v>0.59</v>
      </c>
      <c r="C8" s="6"/>
      <c r="D8" s="12">
        <f t="shared" si="0"/>
        <v>0</v>
      </c>
    </row>
    <row r="9" spans="1:4" ht="15">
      <c r="A9" s="39">
        <v>150</v>
      </c>
      <c r="B9" s="41">
        <v>0.72</v>
      </c>
      <c r="C9" s="6"/>
      <c r="D9" s="12">
        <f t="shared" si="0"/>
        <v>0</v>
      </c>
    </row>
    <row r="10" spans="1:4" ht="15">
      <c r="A10" s="39"/>
      <c r="B10" s="41"/>
      <c r="C10" s="6"/>
      <c r="D10" s="12">
        <f t="shared" si="0"/>
        <v>0</v>
      </c>
    </row>
    <row r="11" spans="1:4" ht="15">
      <c r="A11" s="39"/>
      <c r="B11" s="4"/>
      <c r="C11" s="6"/>
      <c r="D11" s="12"/>
    </row>
    <row r="12" spans="1:4" ht="15.75" thickBot="1">
      <c r="A12" s="19"/>
      <c r="B12" s="2"/>
      <c r="C12" s="8"/>
      <c r="D12" s="13">
        <f>+C12*B12</f>
        <v>0</v>
      </c>
    </row>
    <row r="13" ht="13.5" thickTop="1"/>
  </sheetData>
  <sheetProtection sheet="1" objects="1" scenarios="1"/>
  <protectedRanges>
    <protectedRange sqref="C5:C12" name="Диапазон1"/>
  </protectedRanges>
  <mergeCells count="5">
    <mergeCell ref="E1:F1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G45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2"/>
    </sheetView>
  </sheetViews>
  <sheetFormatPr defaultColWidth="9.00390625" defaultRowHeight="12.75"/>
  <cols>
    <col min="1" max="1" width="11.625" style="0" customWidth="1"/>
    <col min="2" max="2" width="22.75390625" style="0" customWidth="1"/>
    <col min="3" max="3" width="14.00390625" style="0" customWidth="1"/>
    <col min="4" max="4" width="22.00390625" style="0" customWidth="1"/>
    <col min="6" max="6" width="14.75390625" style="0" customWidth="1"/>
  </cols>
  <sheetData>
    <row r="1" spans="1:6" ht="28.5" customHeight="1" thickTop="1">
      <c r="A1" s="109" t="s">
        <v>18</v>
      </c>
      <c r="B1" s="110"/>
      <c r="C1" s="56" t="s">
        <v>7</v>
      </c>
      <c r="D1" s="57" t="s">
        <v>8</v>
      </c>
      <c r="E1" s="107" t="s">
        <v>220</v>
      </c>
      <c r="F1" s="108"/>
    </row>
    <row r="2" spans="1:6" ht="23.25" customHeight="1" thickBot="1">
      <c r="A2" s="111" t="s">
        <v>0</v>
      </c>
      <c r="B2" s="111"/>
      <c r="C2" s="58">
        <f>SUM(C5:C45)</f>
        <v>0</v>
      </c>
      <c r="D2" s="59">
        <f>SUM(D5:D45)</f>
        <v>0</v>
      </c>
      <c r="E2" s="107"/>
      <c r="F2" s="108"/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9">
        <v>2</v>
      </c>
      <c r="B5" s="3">
        <v>127.6</v>
      </c>
      <c r="C5" s="5"/>
      <c r="D5" s="12">
        <f aca="true" t="shared" si="0" ref="D5:D33">+C5*B5</f>
        <v>0</v>
      </c>
    </row>
    <row r="6" spans="1:4" ht="15">
      <c r="A6" s="10">
        <v>2.2</v>
      </c>
      <c r="B6" s="4">
        <v>115.9</v>
      </c>
      <c r="C6" s="6"/>
      <c r="D6" s="12">
        <f t="shared" si="0"/>
        <v>0</v>
      </c>
    </row>
    <row r="7" spans="1:4" ht="15">
      <c r="A7" s="10">
        <v>2.5</v>
      </c>
      <c r="B7" s="4">
        <v>102.3</v>
      </c>
      <c r="C7" s="6"/>
      <c r="D7" s="12">
        <f t="shared" si="0"/>
        <v>0</v>
      </c>
    </row>
    <row r="8" spans="1:4" ht="15">
      <c r="A8" s="10">
        <v>2.8</v>
      </c>
      <c r="B8" s="4">
        <v>91.2</v>
      </c>
      <c r="C8" s="6"/>
      <c r="D8" s="12">
        <f t="shared" si="0"/>
        <v>0</v>
      </c>
    </row>
    <row r="9" spans="1:4" ht="15">
      <c r="A9" s="10">
        <v>3</v>
      </c>
      <c r="B9" s="4">
        <v>85</v>
      </c>
      <c r="C9" s="6"/>
      <c r="D9" s="12">
        <f t="shared" si="0"/>
        <v>0</v>
      </c>
    </row>
    <row r="10" spans="1:4" ht="15">
      <c r="A10" s="10">
        <v>3.2</v>
      </c>
      <c r="B10" s="4">
        <v>79.9</v>
      </c>
      <c r="C10" s="6"/>
      <c r="D10" s="12">
        <f t="shared" si="0"/>
        <v>0</v>
      </c>
    </row>
    <row r="11" spans="1:4" ht="15">
      <c r="A11" s="10">
        <v>3.5</v>
      </c>
      <c r="B11" s="4">
        <v>73</v>
      </c>
      <c r="C11" s="6"/>
      <c r="D11" s="12">
        <f t="shared" si="0"/>
        <v>0</v>
      </c>
    </row>
    <row r="12" spans="1:4" ht="15">
      <c r="A12" s="10">
        <v>4</v>
      </c>
      <c r="B12" s="4">
        <v>63.9</v>
      </c>
      <c r="C12" s="6"/>
      <c r="D12" s="12">
        <f t="shared" si="0"/>
        <v>0</v>
      </c>
    </row>
    <row r="13" spans="1:4" ht="15">
      <c r="A13" s="10">
        <v>5</v>
      </c>
      <c r="B13" s="4">
        <v>51.1</v>
      </c>
      <c r="C13" s="6"/>
      <c r="D13" s="12">
        <f t="shared" si="0"/>
        <v>0</v>
      </c>
    </row>
    <row r="14" spans="1:4" ht="15">
      <c r="A14" s="10">
        <v>6</v>
      </c>
      <c r="B14" s="4">
        <v>42.7</v>
      </c>
      <c r="C14" s="6"/>
      <c r="D14" s="12">
        <f t="shared" si="0"/>
        <v>0</v>
      </c>
    </row>
    <row r="15" spans="1:4" ht="15">
      <c r="A15" s="10">
        <v>7</v>
      </c>
      <c r="B15" s="4">
        <v>36.6</v>
      </c>
      <c r="C15" s="6"/>
      <c r="D15" s="12">
        <f t="shared" si="0"/>
        <v>0</v>
      </c>
    </row>
    <row r="16" spans="1:4" ht="15">
      <c r="A16" s="10">
        <v>8</v>
      </c>
      <c r="B16" s="4">
        <v>32.1</v>
      </c>
      <c r="C16" s="6"/>
      <c r="D16" s="12">
        <f t="shared" si="0"/>
        <v>0</v>
      </c>
    </row>
    <row r="17" spans="1:4" ht="15">
      <c r="A17" s="10">
        <v>9</v>
      </c>
      <c r="B17" s="4">
        <v>28.5</v>
      </c>
      <c r="C17" s="7"/>
      <c r="D17" s="12">
        <f t="shared" si="0"/>
        <v>0</v>
      </c>
    </row>
    <row r="18" spans="1:4" ht="15">
      <c r="A18" s="10">
        <v>10</v>
      </c>
      <c r="B18" s="4">
        <v>25.7</v>
      </c>
      <c r="C18" s="7"/>
      <c r="D18" s="12">
        <f t="shared" si="0"/>
        <v>0</v>
      </c>
    </row>
    <row r="19" spans="1:4" ht="15">
      <c r="A19" s="10">
        <v>11</v>
      </c>
      <c r="B19" s="4">
        <v>23.4</v>
      </c>
      <c r="C19" s="7"/>
      <c r="D19" s="12">
        <f t="shared" si="0"/>
        <v>0</v>
      </c>
    </row>
    <row r="20" spans="1:4" ht="15">
      <c r="A20" s="10">
        <v>12</v>
      </c>
      <c r="B20" s="4">
        <v>21.5</v>
      </c>
      <c r="C20" s="7"/>
      <c r="D20" s="12">
        <f t="shared" si="0"/>
        <v>0</v>
      </c>
    </row>
    <row r="21" spans="1:4" ht="15">
      <c r="A21" s="10">
        <v>14</v>
      </c>
      <c r="B21" s="4">
        <v>18.4</v>
      </c>
      <c r="C21" s="7"/>
      <c r="D21" s="12">
        <f t="shared" si="0"/>
        <v>0</v>
      </c>
    </row>
    <row r="22" spans="1:4" ht="15">
      <c r="A22" s="10">
        <v>16</v>
      </c>
      <c r="B22" s="4">
        <v>16.2</v>
      </c>
      <c r="C22" s="7"/>
      <c r="D22" s="12">
        <f t="shared" si="0"/>
        <v>0</v>
      </c>
    </row>
    <row r="23" spans="1:4" ht="15">
      <c r="A23" s="10">
        <v>18</v>
      </c>
      <c r="B23" s="4">
        <v>14.4</v>
      </c>
      <c r="C23" s="7"/>
      <c r="D23" s="12">
        <f t="shared" si="0"/>
        <v>0</v>
      </c>
    </row>
    <row r="24" spans="1:4" ht="15">
      <c r="A24" s="10">
        <v>20</v>
      </c>
      <c r="B24" s="4">
        <v>13</v>
      </c>
      <c r="C24" s="7"/>
      <c r="D24" s="12">
        <f t="shared" si="0"/>
        <v>0</v>
      </c>
    </row>
    <row r="25" spans="1:4" ht="15">
      <c r="A25" s="10">
        <v>22</v>
      </c>
      <c r="B25" s="4">
        <v>11.8</v>
      </c>
      <c r="C25" s="7"/>
      <c r="D25" s="12">
        <f t="shared" si="0"/>
        <v>0</v>
      </c>
    </row>
    <row r="26" spans="1:4" ht="15">
      <c r="A26" s="10">
        <v>25</v>
      </c>
      <c r="B26" s="4">
        <v>10.4</v>
      </c>
      <c r="C26" s="7"/>
      <c r="D26" s="12">
        <f t="shared" si="0"/>
        <v>0</v>
      </c>
    </row>
    <row r="27" spans="1:4" ht="15">
      <c r="A27" s="10">
        <v>28</v>
      </c>
      <c r="B27" s="4">
        <v>9.4</v>
      </c>
      <c r="C27" s="7"/>
      <c r="D27" s="12">
        <f t="shared" si="0"/>
        <v>0</v>
      </c>
    </row>
    <row r="28" spans="1:4" ht="15">
      <c r="A28" s="10">
        <v>30</v>
      </c>
      <c r="B28" s="4">
        <v>8.7</v>
      </c>
      <c r="C28" s="7"/>
      <c r="D28" s="12">
        <f t="shared" si="0"/>
        <v>0</v>
      </c>
    </row>
    <row r="29" spans="1:4" ht="15">
      <c r="A29" s="10">
        <v>32</v>
      </c>
      <c r="B29" s="4">
        <v>8.2</v>
      </c>
      <c r="C29" s="7"/>
      <c r="D29" s="12">
        <f>+C29*B29</f>
        <v>0</v>
      </c>
    </row>
    <row r="30" spans="1:4" ht="15">
      <c r="A30" s="10">
        <v>36</v>
      </c>
      <c r="B30" s="4">
        <v>7.3</v>
      </c>
      <c r="C30" s="7"/>
      <c r="D30" s="12">
        <f t="shared" si="0"/>
        <v>0</v>
      </c>
    </row>
    <row r="31" spans="1:4" ht="15">
      <c r="A31" s="10">
        <v>40</v>
      </c>
      <c r="B31" s="4">
        <v>6.6</v>
      </c>
      <c r="C31" s="7"/>
      <c r="D31" s="12">
        <f t="shared" si="0"/>
        <v>0</v>
      </c>
    </row>
    <row r="32" spans="1:4" ht="15">
      <c r="A32" s="10">
        <v>45</v>
      </c>
      <c r="B32" s="4">
        <v>5.9</v>
      </c>
      <c r="C32" s="7"/>
      <c r="D32" s="12">
        <f t="shared" si="0"/>
        <v>0</v>
      </c>
    </row>
    <row r="33" spans="1:4" ht="15">
      <c r="A33" s="10">
        <v>50</v>
      </c>
      <c r="B33" s="4">
        <v>5.4</v>
      </c>
      <c r="C33" s="7"/>
      <c r="D33" s="12">
        <f t="shared" si="0"/>
        <v>0</v>
      </c>
    </row>
    <row r="34" spans="1:4" ht="15">
      <c r="A34" s="10">
        <v>55</v>
      </c>
      <c r="B34" s="4">
        <v>4.9</v>
      </c>
      <c r="C34" s="7"/>
      <c r="D34" s="12">
        <f aca="true" t="shared" si="1" ref="D34:D45">+C34*B34</f>
        <v>0</v>
      </c>
    </row>
    <row r="35" spans="1:4" ht="15">
      <c r="A35" s="10"/>
      <c r="B35" s="4"/>
      <c r="C35" s="7"/>
      <c r="D35" s="12">
        <f t="shared" si="1"/>
        <v>0</v>
      </c>
    </row>
    <row r="36" spans="1:4" ht="15">
      <c r="A36" s="10"/>
      <c r="B36" s="4"/>
      <c r="C36" s="7"/>
      <c r="D36" s="12">
        <f t="shared" si="1"/>
        <v>0</v>
      </c>
    </row>
    <row r="37" spans="1:4" ht="15">
      <c r="A37" s="10"/>
      <c r="B37" s="4"/>
      <c r="C37" s="7"/>
      <c r="D37" s="12">
        <f t="shared" si="1"/>
        <v>0</v>
      </c>
    </row>
    <row r="38" spans="1:4" ht="15">
      <c r="A38" s="10"/>
      <c r="B38" s="4"/>
      <c r="C38" s="7"/>
      <c r="D38" s="12">
        <f t="shared" si="1"/>
        <v>0</v>
      </c>
    </row>
    <row r="39" spans="1:4" ht="15">
      <c r="A39" s="10"/>
      <c r="B39" s="4"/>
      <c r="C39" s="7"/>
      <c r="D39" s="12">
        <f t="shared" si="1"/>
        <v>0</v>
      </c>
    </row>
    <row r="40" spans="1:4" ht="15">
      <c r="A40" s="10"/>
      <c r="B40" s="4"/>
      <c r="C40" s="7"/>
      <c r="D40" s="12">
        <f t="shared" si="1"/>
        <v>0</v>
      </c>
    </row>
    <row r="41" spans="1:4" ht="15">
      <c r="A41" s="10"/>
      <c r="B41" s="4"/>
      <c r="C41" s="7"/>
      <c r="D41" s="12">
        <f t="shared" si="1"/>
        <v>0</v>
      </c>
    </row>
    <row r="42" spans="1:4" ht="15">
      <c r="A42" s="10"/>
      <c r="B42" s="4"/>
      <c r="C42" s="7"/>
      <c r="D42" s="12">
        <f t="shared" si="1"/>
        <v>0</v>
      </c>
    </row>
    <row r="43" spans="1:4" ht="15">
      <c r="A43" s="10"/>
      <c r="B43" s="4"/>
      <c r="C43" s="7"/>
      <c r="D43" s="12">
        <f t="shared" si="1"/>
        <v>0</v>
      </c>
    </row>
    <row r="44" spans="1:4" ht="15">
      <c r="A44" s="10"/>
      <c r="B44" s="4"/>
      <c r="C44" s="7"/>
      <c r="D44" s="12">
        <f t="shared" si="1"/>
        <v>0</v>
      </c>
    </row>
    <row r="45" spans="1:4" ht="15.75" thickBot="1">
      <c r="A45" s="11"/>
      <c r="B45" s="2"/>
      <c r="C45" s="8"/>
      <c r="D45" s="13">
        <f t="shared" si="1"/>
        <v>0</v>
      </c>
    </row>
    <row r="46" ht="13.5" thickTop="1"/>
  </sheetData>
  <sheetProtection sheet="1" objects="1" scenarios="1"/>
  <protectedRanges>
    <protectedRange sqref="C5:C45" name="Диапазон1"/>
  </protectedRanges>
  <mergeCells count="5">
    <mergeCell ref="E1:F2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G45"/>
  <sheetViews>
    <sheetView showGridLines="0" showZeros="0" workbookViewId="0" topLeftCell="A1">
      <pane ySplit="4" topLeftCell="BM8" activePane="bottomLeft" state="frozen"/>
      <selection pane="topLeft" activeCell="A1" sqref="A1"/>
      <selection pane="bottomLeft" activeCell="E1" sqref="E1:F2"/>
    </sheetView>
  </sheetViews>
  <sheetFormatPr defaultColWidth="9.00390625" defaultRowHeight="12.75"/>
  <cols>
    <col min="1" max="1" width="11.625" style="0" customWidth="1"/>
    <col min="2" max="2" width="34.75390625" style="0" customWidth="1"/>
    <col min="3" max="3" width="14.00390625" style="0" customWidth="1"/>
    <col min="4" max="4" width="22.00390625" style="0" customWidth="1"/>
    <col min="6" max="6" width="12.75390625" style="0" customWidth="1"/>
  </cols>
  <sheetData>
    <row r="1" spans="1:6" ht="33" customHeight="1" thickTop="1">
      <c r="A1" s="109" t="s">
        <v>228</v>
      </c>
      <c r="B1" s="110"/>
      <c r="C1" s="56" t="s">
        <v>7</v>
      </c>
      <c r="D1" s="57" t="s">
        <v>8</v>
      </c>
      <c r="E1" s="107" t="s">
        <v>220</v>
      </c>
      <c r="F1" s="108"/>
    </row>
    <row r="2" spans="1:6" ht="15.75" thickBot="1">
      <c r="A2" s="111" t="s">
        <v>9</v>
      </c>
      <c r="B2" s="111"/>
      <c r="C2" s="54">
        <f>SUM(C5:C45)</f>
        <v>0</v>
      </c>
      <c r="D2" s="55">
        <f>SUM(D5:D45)</f>
        <v>0</v>
      </c>
      <c r="E2" s="107"/>
      <c r="F2" s="108"/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10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9">
        <v>2</v>
      </c>
      <c r="B5" s="3">
        <v>65.2</v>
      </c>
      <c r="C5" s="5"/>
      <c r="D5" s="12">
        <f aca="true" t="shared" si="0" ref="D5:D30">+C5*B5</f>
        <v>0</v>
      </c>
    </row>
    <row r="6" spans="1:4" ht="15">
      <c r="A6" s="10">
        <v>2.5</v>
      </c>
      <c r="B6" s="4">
        <v>52.1</v>
      </c>
      <c r="C6" s="6"/>
      <c r="D6" s="12">
        <f t="shared" si="0"/>
        <v>0</v>
      </c>
    </row>
    <row r="7" spans="1:4" ht="15">
      <c r="A7" s="10">
        <v>3</v>
      </c>
      <c r="B7" s="4">
        <v>43.5</v>
      </c>
      <c r="C7" s="6"/>
      <c r="D7" s="12">
        <f t="shared" si="0"/>
        <v>0</v>
      </c>
    </row>
    <row r="8" spans="1:4" ht="15">
      <c r="A8" s="10">
        <v>3.5</v>
      </c>
      <c r="B8" s="4">
        <v>37.3</v>
      </c>
      <c r="C8" s="6"/>
      <c r="D8" s="12">
        <f t="shared" si="0"/>
        <v>0</v>
      </c>
    </row>
    <row r="9" spans="1:4" ht="15">
      <c r="A9" s="10">
        <v>4</v>
      </c>
      <c r="B9" s="4">
        <v>32.9</v>
      </c>
      <c r="C9" s="6"/>
      <c r="D9" s="12">
        <f t="shared" si="0"/>
        <v>0</v>
      </c>
    </row>
    <row r="10" spans="1:4" ht="15">
      <c r="A10" s="10">
        <v>5</v>
      </c>
      <c r="B10" s="4">
        <v>26.5</v>
      </c>
      <c r="C10" s="6"/>
      <c r="D10" s="12">
        <f t="shared" si="0"/>
        <v>0</v>
      </c>
    </row>
    <row r="11" spans="1:4" ht="15">
      <c r="A11" s="10">
        <v>6</v>
      </c>
      <c r="B11" s="4">
        <v>22</v>
      </c>
      <c r="C11" s="6"/>
      <c r="D11" s="12">
        <f t="shared" si="0"/>
        <v>0</v>
      </c>
    </row>
    <row r="12" spans="1:4" ht="15">
      <c r="A12" s="10">
        <v>7</v>
      </c>
      <c r="B12" s="4">
        <v>19</v>
      </c>
      <c r="C12" s="6"/>
      <c r="D12" s="12">
        <f t="shared" si="0"/>
        <v>0</v>
      </c>
    </row>
    <row r="13" spans="1:4" ht="15">
      <c r="A13" s="10">
        <v>8</v>
      </c>
      <c r="B13" s="4">
        <v>16.6</v>
      </c>
      <c r="C13" s="6"/>
      <c r="D13" s="12">
        <f t="shared" si="0"/>
        <v>0</v>
      </c>
    </row>
    <row r="14" spans="1:4" ht="15">
      <c r="A14" s="10">
        <v>9</v>
      </c>
      <c r="B14" s="4">
        <v>14.5</v>
      </c>
      <c r="C14" s="6"/>
      <c r="D14" s="12">
        <f t="shared" si="0"/>
        <v>0</v>
      </c>
    </row>
    <row r="15" spans="1:4" ht="15">
      <c r="A15" s="10">
        <v>10</v>
      </c>
      <c r="B15" s="4">
        <v>13.1</v>
      </c>
      <c r="C15" s="6"/>
      <c r="D15" s="12">
        <f t="shared" si="0"/>
        <v>0</v>
      </c>
    </row>
    <row r="16" spans="1:4" ht="15">
      <c r="A16" s="10">
        <v>11</v>
      </c>
      <c r="B16" s="4">
        <v>11.8</v>
      </c>
      <c r="C16" s="6"/>
      <c r="D16" s="12">
        <f t="shared" si="0"/>
        <v>0</v>
      </c>
    </row>
    <row r="17" spans="1:4" ht="15">
      <c r="A17" s="10">
        <v>12</v>
      </c>
      <c r="B17" s="4">
        <v>10.8</v>
      </c>
      <c r="C17" s="7"/>
      <c r="D17" s="12">
        <f t="shared" si="0"/>
        <v>0</v>
      </c>
    </row>
    <row r="18" spans="1:4" ht="15">
      <c r="A18" s="10">
        <v>14</v>
      </c>
      <c r="B18" s="4">
        <v>9.3</v>
      </c>
      <c r="C18" s="7"/>
      <c r="D18" s="12">
        <f t="shared" si="0"/>
        <v>0</v>
      </c>
    </row>
    <row r="19" spans="1:4" ht="15">
      <c r="A19" s="10">
        <v>16</v>
      </c>
      <c r="B19" s="4">
        <v>8.1</v>
      </c>
      <c r="C19" s="7"/>
      <c r="D19" s="12">
        <f t="shared" si="0"/>
        <v>0</v>
      </c>
    </row>
    <row r="20" spans="1:4" ht="15">
      <c r="A20" s="10">
        <v>17</v>
      </c>
      <c r="B20" s="4">
        <v>7.6</v>
      </c>
      <c r="C20" s="7"/>
      <c r="D20" s="12">
        <f t="shared" si="0"/>
        <v>0</v>
      </c>
    </row>
    <row r="21" spans="1:4" ht="15">
      <c r="A21" s="10">
        <v>18</v>
      </c>
      <c r="B21" s="4">
        <v>7.5</v>
      </c>
      <c r="C21" s="7"/>
      <c r="D21" s="12">
        <f t="shared" si="0"/>
        <v>0</v>
      </c>
    </row>
    <row r="22" spans="1:4" ht="15">
      <c r="A22" s="10">
        <v>20</v>
      </c>
      <c r="B22" s="4">
        <v>6.7</v>
      </c>
      <c r="C22" s="7"/>
      <c r="D22" s="12">
        <f t="shared" si="0"/>
        <v>0</v>
      </c>
    </row>
    <row r="23" spans="1:4" ht="15">
      <c r="A23" s="10">
        <v>22</v>
      </c>
      <c r="B23" s="4">
        <v>6.1</v>
      </c>
      <c r="C23" s="7"/>
      <c r="D23" s="12">
        <f t="shared" si="0"/>
        <v>0</v>
      </c>
    </row>
    <row r="24" spans="1:4" ht="15">
      <c r="A24" s="10">
        <v>25</v>
      </c>
      <c r="B24" s="4">
        <v>5.5</v>
      </c>
      <c r="C24" s="7"/>
      <c r="D24" s="12">
        <f t="shared" si="0"/>
        <v>0</v>
      </c>
    </row>
    <row r="25" spans="1:4" ht="15">
      <c r="A25" s="10">
        <v>28</v>
      </c>
      <c r="B25" s="4">
        <v>5.5</v>
      </c>
      <c r="C25" s="7"/>
      <c r="D25" s="12">
        <f t="shared" si="0"/>
        <v>0</v>
      </c>
    </row>
    <row r="26" spans="1:4" ht="15">
      <c r="A26" s="10">
        <v>30</v>
      </c>
      <c r="B26" s="4">
        <v>4.7</v>
      </c>
      <c r="C26" s="7"/>
      <c r="D26" s="12">
        <f t="shared" si="0"/>
        <v>0</v>
      </c>
    </row>
    <row r="27" spans="1:4" ht="15">
      <c r="A27" s="10">
        <v>32</v>
      </c>
      <c r="B27" s="4">
        <v>4.4</v>
      </c>
      <c r="C27" s="7"/>
      <c r="D27" s="12">
        <f t="shared" si="0"/>
        <v>0</v>
      </c>
    </row>
    <row r="28" spans="1:4" ht="15">
      <c r="A28" s="10">
        <v>40</v>
      </c>
      <c r="B28" s="4">
        <v>3.5</v>
      </c>
      <c r="C28" s="7"/>
      <c r="D28" s="12">
        <f aca="true" t="shared" si="1" ref="D28:D45">+C28*B28</f>
        <v>0</v>
      </c>
    </row>
    <row r="29" spans="1:4" ht="15">
      <c r="A29" s="10"/>
      <c r="B29" s="4"/>
      <c r="C29" s="7"/>
      <c r="D29" s="12">
        <f t="shared" si="0"/>
        <v>0</v>
      </c>
    </row>
    <row r="30" spans="1:4" ht="15">
      <c r="A30" s="10"/>
      <c r="B30" s="4"/>
      <c r="C30" s="7"/>
      <c r="D30" s="12">
        <f t="shared" si="0"/>
        <v>0</v>
      </c>
    </row>
    <row r="31" spans="1:4" ht="15">
      <c r="A31" s="10"/>
      <c r="B31" s="4"/>
      <c r="C31" s="7"/>
      <c r="D31" s="12">
        <f t="shared" si="1"/>
        <v>0</v>
      </c>
    </row>
    <row r="32" spans="1:4" ht="15">
      <c r="A32" s="10"/>
      <c r="B32" s="4"/>
      <c r="C32" s="7"/>
      <c r="D32" s="12">
        <f t="shared" si="1"/>
        <v>0</v>
      </c>
    </row>
    <row r="33" spans="1:4" ht="15">
      <c r="A33" s="10"/>
      <c r="B33" s="4"/>
      <c r="C33" s="7"/>
      <c r="D33" s="12">
        <f t="shared" si="1"/>
        <v>0</v>
      </c>
    </row>
    <row r="34" spans="1:4" ht="15">
      <c r="A34" s="10"/>
      <c r="B34" s="4"/>
      <c r="C34" s="7"/>
      <c r="D34" s="12">
        <f t="shared" si="1"/>
        <v>0</v>
      </c>
    </row>
    <row r="35" spans="1:4" ht="15">
      <c r="A35" s="10"/>
      <c r="B35" s="4"/>
      <c r="C35" s="7"/>
      <c r="D35" s="12">
        <f t="shared" si="1"/>
        <v>0</v>
      </c>
    </row>
    <row r="36" spans="1:4" ht="15">
      <c r="A36" s="10"/>
      <c r="B36" s="4"/>
      <c r="C36" s="7"/>
      <c r="D36" s="12">
        <f t="shared" si="1"/>
        <v>0</v>
      </c>
    </row>
    <row r="37" spans="1:4" ht="15">
      <c r="A37" s="10"/>
      <c r="B37" s="4"/>
      <c r="C37" s="7"/>
      <c r="D37" s="12">
        <f t="shared" si="1"/>
        <v>0</v>
      </c>
    </row>
    <row r="38" spans="1:4" ht="15">
      <c r="A38" s="10"/>
      <c r="B38" s="4"/>
      <c r="C38" s="7"/>
      <c r="D38" s="12">
        <f t="shared" si="1"/>
        <v>0</v>
      </c>
    </row>
    <row r="39" spans="1:4" ht="15">
      <c r="A39" s="10"/>
      <c r="B39" s="4"/>
      <c r="C39" s="7"/>
      <c r="D39" s="12">
        <f t="shared" si="1"/>
        <v>0</v>
      </c>
    </row>
    <row r="40" spans="1:4" ht="15">
      <c r="A40" s="10"/>
      <c r="B40" s="4"/>
      <c r="C40" s="7"/>
      <c r="D40" s="12">
        <f t="shared" si="1"/>
        <v>0</v>
      </c>
    </row>
    <row r="41" spans="1:4" ht="15">
      <c r="A41" s="10"/>
      <c r="B41" s="4"/>
      <c r="C41" s="7"/>
      <c r="D41" s="12">
        <f t="shared" si="1"/>
        <v>0</v>
      </c>
    </row>
    <row r="42" spans="1:4" ht="15">
      <c r="A42" s="10"/>
      <c r="B42" s="4"/>
      <c r="C42" s="7"/>
      <c r="D42" s="12">
        <f t="shared" si="1"/>
        <v>0</v>
      </c>
    </row>
    <row r="43" spans="1:4" ht="15">
      <c r="A43" s="10"/>
      <c r="B43" s="4"/>
      <c r="C43" s="7"/>
      <c r="D43" s="12">
        <f t="shared" si="1"/>
        <v>0</v>
      </c>
    </row>
    <row r="44" spans="1:4" ht="15">
      <c r="A44" s="10"/>
      <c r="B44" s="4"/>
      <c r="C44" s="7"/>
      <c r="D44" s="12">
        <f t="shared" si="1"/>
        <v>0</v>
      </c>
    </row>
    <row r="45" spans="1:4" ht="15.75" thickBot="1">
      <c r="A45" s="11"/>
      <c r="B45" s="2"/>
      <c r="C45" s="8"/>
      <c r="D45" s="13">
        <f t="shared" si="1"/>
        <v>0</v>
      </c>
    </row>
    <row r="46" ht="13.5" thickTop="1"/>
  </sheetData>
  <sheetProtection sheet="1" objects="1" scenarios="1"/>
  <protectedRanges>
    <protectedRange sqref="C5:C45" name="Диапазон1"/>
  </protectedRanges>
  <mergeCells count="5">
    <mergeCell ref="E1:F2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2"/>
    </sheetView>
  </sheetViews>
  <sheetFormatPr defaultColWidth="9.00390625" defaultRowHeight="12.75"/>
  <cols>
    <col min="1" max="1" width="11.625" style="0" customWidth="1"/>
    <col min="2" max="2" width="30.25390625" style="0" customWidth="1"/>
    <col min="3" max="3" width="14.00390625" style="0" customWidth="1"/>
    <col min="4" max="4" width="22.00390625" style="0" customWidth="1"/>
    <col min="6" max="6" width="13.00390625" style="0" customWidth="1"/>
  </cols>
  <sheetData>
    <row r="1" spans="1:6" ht="16.5" customHeight="1" thickTop="1">
      <c r="A1" s="109" t="s">
        <v>19</v>
      </c>
      <c r="B1" s="110"/>
      <c r="C1" s="56" t="s">
        <v>7</v>
      </c>
      <c r="D1" s="57" t="s">
        <v>8</v>
      </c>
      <c r="E1" s="107" t="s">
        <v>220</v>
      </c>
      <c r="F1" s="108"/>
    </row>
    <row r="2" spans="1:6" ht="21.75" customHeight="1" thickBot="1">
      <c r="A2" s="111" t="s">
        <v>35</v>
      </c>
      <c r="B2" s="111"/>
      <c r="C2" s="54">
        <f>SUM(C5:C24)</f>
        <v>0</v>
      </c>
      <c r="D2" s="55">
        <f>SUM(D5:D24)</f>
        <v>0</v>
      </c>
      <c r="E2" s="107"/>
      <c r="F2" s="108"/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9">
        <v>3</v>
      </c>
      <c r="B5" s="3">
        <v>86.5</v>
      </c>
      <c r="C5" s="5"/>
      <c r="D5" s="12">
        <f aca="true" t="shared" si="0" ref="D5:D23">+C5*B5</f>
        <v>0</v>
      </c>
    </row>
    <row r="6" spans="1:4" ht="15">
      <c r="A6" s="10">
        <v>4</v>
      </c>
      <c r="B6" s="4">
        <v>65</v>
      </c>
      <c r="C6" s="6"/>
      <c r="D6" s="12">
        <f t="shared" si="0"/>
        <v>0</v>
      </c>
    </row>
    <row r="7" spans="1:4" ht="15">
      <c r="A7" s="10">
        <v>5</v>
      </c>
      <c r="B7" s="4">
        <v>52</v>
      </c>
      <c r="C7" s="6"/>
      <c r="D7" s="12">
        <f t="shared" si="0"/>
        <v>0</v>
      </c>
    </row>
    <row r="8" spans="1:4" ht="15">
      <c r="A8" s="10">
        <v>6</v>
      </c>
      <c r="B8" s="4">
        <v>44</v>
      </c>
      <c r="C8" s="6"/>
      <c r="D8" s="12">
        <f t="shared" si="0"/>
        <v>0</v>
      </c>
    </row>
    <row r="9" spans="1:4" ht="15">
      <c r="A9" s="10">
        <v>7</v>
      </c>
      <c r="B9" s="4">
        <v>37</v>
      </c>
      <c r="C9" s="6"/>
      <c r="D9" s="12">
        <f t="shared" si="0"/>
        <v>0</v>
      </c>
    </row>
    <row r="10" spans="1:4" ht="15">
      <c r="A10" s="10">
        <v>8</v>
      </c>
      <c r="B10" s="4">
        <v>33</v>
      </c>
      <c r="C10" s="6"/>
      <c r="D10" s="12">
        <f t="shared" si="0"/>
        <v>0</v>
      </c>
    </row>
    <row r="11" spans="1:4" ht="15">
      <c r="A11" s="10">
        <v>9</v>
      </c>
      <c r="B11" s="4">
        <v>29.5</v>
      </c>
      <c r="C11" s="6"/>
      <c r="D11" s="12">
        <f t="shared" si="0"/>
        <v>0</v>
      </c>
    </row>
    <row r="12" spans="1:4" ht="15">
      <c r="A12" s="10">
        <v>10</v>
      </c>
      <c r="B12" s="4">
        <v>26.3</v>
      </c>
      <c r="C12" s="6"/>
      <c r="D12" s="12">
        <f t="shared" si="0"/>
        <v>0</v>
      </c>
    </row>
    <row r="13" spans="1:4" ht="15">
      <c r="A13" s="10">
        <v>12</v>
      </c>
      <c r="B13" s="4">
        <v>22</v>
      </c>
      <c r="C13" s="6"/>
      <c r="D13" s="12">
        <f t="shared" si="0"/>
        <v>0</v>
      </c>
    </row>
    <row r="14" spans="1:4" ht="15">
      <c r="A14" s="10">
        <v>14</v>
      </c>
      <c r="B14" s="4">
        <v>19</v>
      </c>
      <c r="C14" s="6"/>
      <c r="D14" s="12">
        <f t="shared" si="0"/>
        <v>0</v>
      </c>
    </row>
    <row r="15" spans="1:4" ht="15">
      <c r="A15" s="10">
        <v>16</v>
      </c>
      <c r="B15" s="4">
        <v>16.6</v>
      </c>
      <c r="C15" s="6"/>
      <c r="D15" s="12">
        <f t="shared" si="0"/>
        <v>0</v>
      </c>
    </row>
    <row r="16" spans="1:4" ht="15">
      <c r="A16" s="10">
        <v>18</v>
      </c>
      <c r="B16" s="4">
        <v>14.9</v>
      </c>
      <c r="C16" s="6"/>
      <c r="D16" s="12">
        <f t="shared" si="0"/>
        <v>0</v>
      </c>
    </row>
    <row r="17" spans="1:4" ht="15">
      <c r="A17" s="10">
        <v>20</v>
      </c>
      <c r="B17" s="4">
        <v>13.3</v>
      </c>
      <c r="C17" s="7"/>
      <c r="D17" s="12">
        <f t="shared" si="0"/>
        <v>0</v>
      </c>
    </row>
    <row r="18" spans="1:4" ht="15">
      <c r="A18" s="10">
        <v>22</v>
      </c>
      <c r="B18" s="4">
        <v>12</v>
      </c>
      <c r="C18" s="7"/>
      <c r="D18" s="12">
        <f t="shared" si="0"/>
        <v>0</v>
      </c>
    </row>
    <row r="19" spans="1:4" ht="15">
      <c r="A19" s="10">
        <v>25</v>
      </c>
      <c r="B19" s="4">
        <v>10.6</v>
      </c>
      <c r="C19" s="7"/>
      <c r="D19" s="12">
        <f t="shared" si="0"/>
        <v>0</v>
      </c>
    </row>
    <row r="20" spans="1:4" ht="15">
      <c r="A20" s="10">
        <v>28</v>
      </c>
      <c r="B20" s="4">
        <v>9.6</v>
      </c>
      <c r="C20" s="7"/>
      <c r="D20" s="12">
        <f t="shared" si="0"/>
        <v>0</v>
      </c>
    </row>
    <row r="21" spans="1:4" ht="15">
      <c r="A21" s="10">
        <v>30</v>
      </c>
      <c r="B21" s="4">
        <v>9</v>
      </c>
      <c r="C21" s="7"/>
      <c r="D21" s="12">
        <f t="shared" si="0"/>
        <v>0</v>
      </c>
    </row>
    <row r="22" spans="1:4" ht="15">
      <c r="A22" s="10"/>
      <c r="B22" s="4"/>
      <c r="C22" s="7"/>
      <c r="D22" s="12">
        <f t="shared" si="0"/>
        <v>0</v>
      </c>
    </row>
    <row r="23" spans="1:4" ht="15">
      <c r="A23" s="10"/>
      <c r="B23" s="4"/>
      <c r="C23" s="7"/>
      <c r="D23" s="12">
        <f t="shared" si="0"/>
        <v>0</v>
      </c>
    </row>
    <row r="24" spans="1:4" ht="15.75" thickBot="1">
      <c r="A24" s="11"/>
      <c r="B24" s="2"/>
      <c r="C24" s="8"/>
      <c r="D24" s="13">
        <f>+C24*B24</f>
        <v>0</v>
      </c>
    </row>
    <row r="25" ht="13.5" thickTop="1"/>
  </sheetData>
  <sheetProtection sheet="1" objects="1" scenarios="1"/>
  <protectedRanges>
    <protectedRange sqref="C5:C24" name="Диапазон1"/>
  </protectedRanges>
  <mergeCells count="5">
    <mergeCell ref="E1:F2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G43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2"/>
    </sheetView>
  </sheetViews>
  <sheetFormatPr defaultColWidth="9.00390625" defaultRowHeight="12.75"/>
  <cols>
    <col min="1" max="1" width="11.625" style="0" customWidth="1"/>
    <col min="2" max="2" width="30.25390625" style="0" customWidth="1"/>
    <col min="3" max="3" width="14.00390625" style="0" customWidth="1"/>
    <col min="4" max="4" width="22.00390625" style="0" customWidth="1"/>
    <col min="6" max="6" width="16.875" style="0" customWidth="1"/>
  </cols>
  <sheetData>
    <row r="1" spans="1:6" ht="27.75" customHeight="1" thickTop="1">
      <c r="A1" s="109" t="s">
        <v>20</v>
      </c>
      <c r="B1" s="110"/>
      <c r="C1" s="56" t="s">
        <v>7</v>
      </c>
      <c r="D1" s="57" t="s">
        <v>8</v>
      </c>
      <c r="E1" s="107" t="s">
        <v>220</v>
      </c>
      <c r="F1" s="108"/>
    </row>
    <row r="2" spans="1:6" ht="15.75" thickBot="1">
      <c r="A2" s="111" t="s">
        <v>35</v>
      </c>
      <c r="B2" s="111"/>
      <c r="C2" s="54">
        <f>SUM(C5:C43)</f>
        <v>0</v>
      </c>
      <c r="D2" s="55">
        <f>SUM(D5:D43)</f>
        <v>0</v>
      </c>
      <c r="E2" s="107"/>
      <c r="F2" s="108"/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14">
        <v>5</v>
      </c>
      <c r="B5" s="3">
        <v>47.1</v>
      </c>
      <c r="C5" s="5"/>
      <c r="D5" s="12">
        <f aca="true" t="shared" si="0" ref="D5:D41">+C5*B5</f>
        <v>0</v>
      </c>
    </row>
    <row r="6" spans="1:4" ht="15">
      <c r="A6" s="60"/>
      <c r="B6" s="61"/>
      <c r="C6" s="62"/>
      <c r="D6" s="12"/>
    </row>
    <row r="7" spans="1:4" ht="15">
      <c r="A7" s="15">
        <v>6.5</v>
      </c>
      <c r="B7" s="4">
        <v>46.4</v>
      </c>
      <c r="C7" s="6"/>
      <c r="D7" s="12">
        <f t="shared" si="0"/>
        <v>0</v>
      </c>
    </row>
    <row r="8" spans="1:4" ht="15">
      <c r="A8" s="15"/>
      <c r="B8" s="4"/>
      <c r="C8" s="6"/>
      <c r="D8" s="12"/>
    </row>
    <row r="9" spans="1:4" ht="15">
      <c r="A9" s="15">
        <v>8</v>
      </c>
      <c r="B9" s="4">
        <v>45.4</v>
      </c>
      <c r="C9" s="6"/>
      <c r="D9" s="12">
        <f t="shared" si="0"/>
        <v>0</v>
      </c>
    </row>
    <row r="10" spans="1:4" ht="15">
      <c r="A10" s="15"/>
      <c r="B10" s="4"/>
      <c r="C10" s="6"/>
      <c r="D10" s="12"/>
    </row>
    <row r="11" spans="1:4" ht="15">
      <c r="A11" s="15">
        <v>10</v>
      </c>
      <c r="B11" s="4">
        <v>44.7</v>
      </c>
      <c r="C11" s="6"/>
      <c r="D11" s="12">
        <f t="shared" si="0"/>
        <v>0</v>
      </c>
    </row>
    <row r="12" spans="1:4" ht="15">
      <c r="A12" s="15">
        <v>12</v>
      </c>
      <c r="B12" s="4">
        <v>43.1</v>
      </c>
      <c r="C12" s="6"/>
      <c r="D12" s="12">
        <f t="shared" si="0"/>
        <v>0</v>
      </c>
    </row>
    <row r="13" spans="1:4" ht="15">
      <c r="A13" s="15"/>
      <c r="B13" s="4"/>
      <c r="C13" s="6"/>
      <c r="D13" s="12"/>
    </row>
    <row r="14" spans="1:4" ht="15">
      <c r="A14" s="15">
        <v>14</v>
      </c>
      <c r="B14" s="4">
        <v>41.6</v>
      </c>
      <c r="C14" s="6"/>
      <c r="D14" s="12">
        <f t="shared" si="0"/>
        <v>0</v>
      </c>
    </row>
    <row r="15" spans="1:4" ht="15">
      <c r="A15" s="15" t="s">
        <v>17</v>
      </c>
      <c r="B15" s="4">
        <v>39.7</v>
      </c>
      <c r="C15" s="6"/>
      <c r="D15" s="12">
        <f t="shared" si="0"/>
        <v>0</v>
      </c>
    </row>
    <row r="16" spans="1:4" ht="15">
      <c r="A16" s="15"/>
      <c r="B16" s="4"/>
      <c r="C16" s="6"/>
      <c r="D16" s="12"/>
    </row>
    <row r="17" spans="1:4" ht="15">
      <c r="A17" s="15">
        <v>16</v>
      </c>
      <c r="B17" s="4">
        <v>40.5</v>
      </c>
      <c r="C17" s="6"/>
      <c r="D17" s="12">
        <f t="shared" si="0"/>
        <v>0</v>
      </c>
    </row>
    <row r="18" spans="1:4" ht="15">
      <c r="A18" s="15" t="s">
        <v>16</v>
      </c>
      <c r="B18" s="4">
        <v>38.7</v>
      </c>
      <c r="C18" s="6"/>
      <c r="D18" s="12">
        <f t="shared" si="0"/>
        <v>0</v>
      </c>
    </row>
    <row r="19" spans="1:4" ht="15">
      <c r="A19" s="15"/>
      <c r="B19" s="4"/>
      <c r="C19" s="6"/>
      <c r="D19" s="12"/>
    </row>
    <row r="20" spans="1:4" ht="15">
      <c r="A20" s="15">
        <v>18</v>
      </c>
      <c r="B20" s="4">
        <v>39.3</v>
      </c>
      <c r="C20" s="6"/>
      <c r="D20" s="12">
        <f t="shared" si="0"/>
        <v>0</v>
      </c>
    </row>
    <row r="21" spans="1:4" ht="15">
      <c r="A21" s="15" t="s">
        <v>15</v>
      </c>
      <c r="B21" s="4">
        <v>37.7</v>
      </c>
      <c r="C21" s="6"/>
      <c r="D21" s="12">
        <f t="shared" si="0"/>
        <v>0</v>
      </c>
    </row>
    <row r="22" spans="1:4" ht="15">
      <c r="A22" s="15"/>
      <c r="B22" s="4"/>
      <c r="C22" s="6"/>
      <c r="D22" s="12"/>
    </row>
    <row r="23" spans="1:4" ht="15">
      <c r="A23" s="15">
        <v>20</v>
      </c>
      <c r="B23" s="4">
        <v>38.3</v>
      </c>
      <c r="C23" s="6"/>
      <c r="D23" s="12">
        <f t="shared" si="0"/>
        <v>0</v>
      </c>
    </row>
    <row r="24" spans="1:4" ht="15">
      <c r="A24" s="15" t="s">
        <v>14</v>
      </c>
      <c r="B24" s="4">
        <v>36.4</v>
      </c>
      <c r="C24" s="7"/>
      <c r="D24" s="12">
        <f t="shared" si="0"/>
        <v>0</v>
      </c>
    </row>
    <row r="25" spans="1:4" ht="15">
      <c r="A25" s="15"/>
      <c r="B25" s="4"/>
      <c r="C25" s="7"/>
      <c r="D25" s="12"/>
    </row>
    <row r="26" spans="1:4" ht="15">
      <c r="A26" s="15">
        <v>22</v>
      </c>
      <c r="B26" s="4">
        <v>36.6</v>
      </c>
      <c r="C26" s="7"/>
      <c r="D26" s="12">
        <f t="shared" si="0"/>
        <v>0</v>
      </c>
    </row>
    <row r="27" spans="1:4" ht="15">
      <c r="A27" s="15" t="s">
        <v>13</v>
      </c>
      <c r="B27" s="4">
        <v>34.9</v>
      </c>
      <c r="C27" s="7"/>
      <c r="D27" s="12">
        <f t="shared" si="0"/>
        <v>0</v>
      </c>
    </row>
    <row r="28" spans="1:4" ht="15">
      <c r="A28" s="15"/>
      <c r="B28" s="4"/>
      <c r="C28" s="7"/>
      <c r="D28" s="12"/>
    </row>
    <row r="29" spans="1:4" ht="15">
      <c r="A29" s="15">
        <v>24</v>
      </c>
      <c r="B29" s="4">
        <v>35</v>
      </c>
      <c r="C29" s="7"/>
      <c r="D29" s="12">
        <f t="shared" si="0"/>
        <v>0</v>
      </c>
    </row>
    <row r="30" spans="1:4" ht="15">
      <c r="A30" s="15" t="s">
        <v>12</v>
      </c>
      <c r="B30" s="4">
        <v>33.3</v>
      </c>
      <c r="C30" s="7"/>
      <c r="D30" s="12">
        <f t="shared" si="0"/>
        <v>0</v>
      </c>
    </row>
    <row r="31" spans="1:4" ht="15">
      <c r="A31" s="15"/>
      <c r="B31" s="4"/>
      <c r="C31" s="7"/>
      <c r="D31" s="12"/>
    </row>
    <row r="32" spans="1:4" ht="15">
      <c r="A32" s="15">
        <v>27</v>
      </c>
      <c r="B32" s="4">
        <v>33.2</v>
      </c>
      <c r="C32" s="7"/>
      <c r="D32" s="12">
        <f t="shared" si="0"/>
        <v>0</v>
      </c>
    </row>
    <row r="33" spans="1:4" ht="15">
      <c r="A33" s="15"/>
      <c r="B33" s="4"/>
      <c r="C33" s="7"/>
      <c r="D33" s="12"/>
    </row>
    <row r="34" spans="1:4" ht="15">
      <c r="A34" s="15">
        <v>30</v>
      </c>
      <c r="B34" s="4">
        <v>31.4</v>
      </c>
      <c r="C34" s="7"/>
      <c r="D34" s="12">
        <f t="shared" si="0"/>
        <v>0</v>
      </c>
    </row>
    <row r="35" spans="1:4" ht="15">
      <c r="A35" s="15"/>
      <c r="B35" s="4"/>
      <c r="C35" s="7"/>
      <c r="D35" s="12"/>
    </row>
    <row r="36" spans="1:4" ht="15">
      <c r="A36" s="15">
        <v>33</v>
      </c>
      <c r="B36" s="4">
        <v>29.6</v>
      </c>
      <c r="C36" s="7"/>
      <c r="D36" s="12">
        <f t="shared" si="0"/>
        <v>0</v>
      </c>
    </row>
    <row r="37" spans="1:4" ht="15">
      <c r="A37" s="15"/>
      <c r="B37" s="4"/>
      <c r="C37" s="7"/>
      <c r="D37" s="12"/>
    </row>
    <row r="38" spans="1:4" ht="15">
      <c r="A38" s="15">
        <v>36</v>
      </c>
      <c r="B38" s="4">
        <v>27.7</v>
      </c>
      <c r="C38" s="7"/>
      <c r="D38" s="12">
        <f t="shared" si="0"/>
        <v>0</v>
      </c>
    </row>
    <row r="39" spans="1:4" ht="15">
      <c r="A39" s="15"/>
      <c r="B39" s="4"/>
      <c r="C39" s="7"/>
      <c r="D39" s="12"/>
    </row>
    <row r="40" spans="1:4" ht="15">
      <c r="A40" s="15">
        <v>40</v>
      </c>
      <c r="B40" s="4">
        <v>26.1</v>
      </c>
      <c r="C40" s="7"/>
      <c r="D40" s="12">
        <f t="shared" si="0"/>
        <v>0</v>
      </c>
    </row>
    <row r="41" spans="1:4" ht="15">
      <c r="A41" s="15"/>
      <c r="B41" s="4"/>
      <c r="C41" s="7"/>
      <c r="D41" s="12">
        <f t="shared" si="0"/>
        <v>0</v>
      </c>
    </row>
    <row r="42" spans="1:4" ht="15">
      <c r="A42" s="15"/>
      <c r="B42" s="4"/>
      <c r="C42" s="7"/>
      <c r="D42" s="12">
        <f>+C42*B42</f>
        <v>0</v>
      </c>
    </row>
    <row r="43" spans="1:4" ht="15.75" thickBot="1">
      <c r="A43" s="16"/>
      <c r="B43" s="2"/>
      <c r="C43" s="8"/>
      <c r="D43" s="13">
        <f>+C43*B43</f>
        <v>0</v>
      </c>
    </row>
    <row r="44" ht="13.5" thickTop="1"/>
  </sheetData>
  <sheetProtection sheet="1" objects="1" scenarios="1"/>
  <protectedRanges>
    <protectedRange sqref="C5:C43" name="Диапазон1"/>
  </protectedRanges>
  <mergeCells count="5">
    <mergeCell ref="E1:F2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G22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2"/>
    </sheetView>
  </sheetViews>
  <sheetFormatPr defaultColWidth="9.00390625" defaultRowHeight="12.75"/>
  <cols>
    <col min="1" max="1" width="11.625" style="0" customWidth="1"/>
    <col min="2" max="2" width="30.25390625" style="0" customWidth="1"/>
    <col min="3" max="3" width="14.00390625" style="0" customWidth="1"/>
    <col min="4" max="4" width="22.00390625" style="0" customWidth="1"/>
    <col min="6" max="6" width="15.00390625" style="0" customWidth="1"/>
  </cols>
  <sheetData>
    <row r="1" spans="1:6" ht="31.5" customHeight="1" thickTop="1">
      <c r="A1" s="109" t="s">
        <v>21</v>
      </c>
      <c r="B1" s="110"/>
      <c r="C1" s="56" t="s">
        <v>7</v>
      </c>
      <c r="D1" s="57" t="s">
        <v>8</v>
      </c>
      <c r="E1" s="107" t="s">
        <v>220</v>
      </c>
      <c r="F1" s="108"/>
    </row>
    <row r="2" spans="1:6" ht="15.75" thickBot="1">
      <c r="A2" s="111" t="s">
        <v>35</v>
      </c>
      <c r="B2" s="111"/>
      <c r="C2" s="54">
        <f>SUM(C5:C22)</f>
        <v>0</v>
      </c>
      <c r="D2" s="55">
        <f>SUM(D5:D22)</f>
        <v>0</v>
      </c>
      <c r="E2" s="107"/>
      <c r="F2" s="108"/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14">
        <v>10</v>
      </c>
      <c r="B5" s="3">
        <v>44.4</v>
      </c>
      <c r="C5" s="5"/>
      <c r="D5" s="12">
        <f aca="true" t="shared" si="0" ref="D5:D21">+C5*B5</f>
        <v>0</v>
      </c>
    </row>
    <row r="6" spans="1:4" ht="15">
      <c r="A6" s="15">
        <v>12</v>
      </c>
      <c r="B6" s="4">
        <v>43.1</v>
      </c>
      <c r="C6" s="6"/>
      <c r="D6" s="12">
        <f t="shared" si="0"/>
        <v>0</v>
      </c>
    </row>
    <row r="7" spans="1:4" ht="15">
      <c r="A7" s="15">
        <v>14</v>
      </c>
      <c r="B7" s="4">
        <v>41.8</v>
      </c>
      <c r="C7" s="6"/>
      <c r="D7" s="12">
        <f t="shared" si="0"/>
        <v>0</v>
      </c>
    </row>
    <row r="8" spans="1:4" ht="15">
      <c r="A8" s="15">
        <v>16</v>
      </c>
      <c r="B8" s="4">
        <v>40.5</v>
      </c>
      <c r="C8" s="6"/>
      <c r="D8" s="12">
        <f t="shared" si="0"/>
        <v>0</v>
      </c>
    </row>
    <row r="9" spans="1:4" ht="15">
      <c r="A9" s="15">
        <v>18</v>
      </c>
      <c r="B9" s="4">
        <v>39.1</v>
      </c>
      <c r="C9" s="6"/>
      <c r="D9" s="12">
        <f t="shared" si="0"/>
        <v>0</v>
      </c>
    </row>
    <row r="10" spans="1:4" ht="15">
      <c r="A10" s="15">
        <v>20</v>
      </c>
      <c r="B10" s="4">
        <v>38.1</v>
      </c>
      <c r="C10" s="6"/>
      <c r="D10" s="12">
        <f t="shared" si="0"/>
        <v>0</v>
      </c>
    </row>
    <row r="11" spans="1:4" ht="15">
      <c r="A11" s="15">
        <v>22</v>
      </c>
      <c r="B11" s="4">
        <v>36.7</v>
      </c>
      <c r="C11" s="6"/>
      <c r="D11" s="12">
        <f t="shared" si="0"/>
        <v>0</v>
      </c>
    </row>
    <row r="12" spans="1:4" ht="15">
      <c r="A12" s="15">
        <v>24</v>
      </c>
      <c r="B12" s="4">
        <v>34.4</v>
      </c>
      <c r="C12" s="6"/>
      <c r="D12" s="12">
        <f t="shared" si="0"/>
        <v>0</v>
      </c>
    </row>
    <row r="13" spans="1:4" ht="15">
      <c r="A13" s="15">
        <v>27</v>
      </c>
      <c r="B13" s="4">
        <v>33</v>
      </c>
      <c r="C13" s="6"/>
      <c r="D13" s="12">
        <f t="shared" si="0"/>
        <v>0</v>
      </c>
    </row>
    <row r="14" spans="1:4" ht="15">
      <c r="A14" s="15">
        <v>30</v>
      </c>
      <c r="B14" s="4">
        <v>31.2</v>
      </c>
      <c r="C14" s="6"/>
      <c r="D14" s="12">
        <f t="shared" si="0"/>
        <v>0</v>
      </c>
    </row>
    <row r="15" spans="1:4" ht="15">
      <c r="A15" s="15">
        <v>36</v>
      </c>
      <c r="B15" s="4">
        <v>26.7</v>
      </c>
      <c r="C15" s="6"/>
      <c r="D15" s="12">
        <f t="shared" si="0"/>
        <v>0</v>
      </c>
    </row>
    <row r="16" spans="1:4" ht="15">
      <c r="A16" s="15">
        <v>40</v>
      </c>
      <c r="B16" s="4">
        <v>24.9</v>
      </c>
      <c r="C16" s="6"/>
      <c r="D16" s="12">
        <f t="shared" si="0"/>
        <v>0</v>
      </c>
    </row>
    <row r="17" spans="1:4" ht="15">
      <c r="A17" s="15">
        <v>45</v>
      </c>
      <c r="B17" s="4">
        <v>23.2</v>
      </c>
      <c r="C17" s="7"/>
      <c r="D17" s="12">
        <f t="shared" si="0"/>
        <v>0</v>
      </c>
    </row>
    <row r="18" spans="1:4" ht="15">
      <c r="A18" s="15">
        <v>50</v>
      </c>
      <c r="B18" s="4">
        <v>21.4</v>
      </c>
      <c r="C18" s="7"/>
      <c r="D18" s="12">
        <f t="shared" si="0"/>
        <v>0</v>
      </c>
    </row>
    <row r="19" spans="1:4" ht="15">
      <c r="A19" s="15">
        <v>55</v>
      </c>
      <c r="B19" s="4">
        <v>19.7</v>
      </c>
      <c r="C19" s="7"/>
      <c r="D19" s="12">
        <f t="shared" si="0"/>
        <v>0</v>
      </c>
    </row>
    <row r="20" spans="1:4" ht="15">
      <c r="A20" s="15">
        <v>60</v>
      </c>
      <c r="B20" s="4">
        <v>18.1</v>
      </c>
      <c r="C20" s="7"/>
      <c r="D20" s="12">
        <f t="shared" si="0"/>
        <v>0</v>
      </c>
    </row>
    <row r="21" spans="1:4" ht="15">
      <c r="A21" s="15"/>
      <c r="B21" s="4"/>
      <c r="C21" s="7"/>
      <c r="D21" s="12">
        <f t="shared" si="0"/>
        <v>0</v>
      </c>
    </row>
    <row r="22" spans="1:4" ht="15.75" thickBot="1">
      <c r="A22" s="16"/>
      <c r="B22" s="2"/>
      <c r="C22" s="8"/>
      <c r="D22" s="13">
        <f>+C22*B22</f>
        <v>0</v>
      </c>
    </row>
    <row r="23" ht="13.5" thickTop="1"/>
  </sheetData>
  <sheetProtection sheet="1" objects="1" scenarios="1"/>
  <protectedRanges>
    <protectedRange sqref="C5:C22" name="Диапазон1"/>
  </protectedRanges>
  <mergeCells count="5">
    <mergeCell ref="E1:F2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64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11.625" style="0" customWidth="1"/>
    <col min="2" max="2" width="31.75390625" style="0" customWidth="1"/>
    <col min="3" max="3" width="14.00390625" style="0" customWidth="1"/>
    <col min="4" max="4" width="22.00390625" style="0" customWidth="1"/>
    <col min="6" max="6" width="13.75390625" style="0" customWidth="1"/>
  </cols>
  <sheetData>
    <row r="1" spans="1:6" ht="44.25" customHeight="1" thickTop="1">
      <c r="A1" s="109" t="s">
        <v>22</v>
      </c>
      <c r="B1" s="110"/>
      <c r="C1" s="52" t="s">
        <v>7</v>
      </c>
      <c r="D1" s="53" t="s">
        <v>8</v>
      </c>
      <c r="E1" s="107" t="s">
        <v>220</v>
      </c>
      <c r="F1" s="116"/>
    </row>
    <row r="2" spans="1:4" ht="15.75" thickBot="1">
      <c r="A2" s="111" t="s">
        <v>35</v>
      </c>
      <c r="B2" s="111"/>
      <c r="C2" s="54">
        <f>SUM(C5:C64)</f>
        <v>0</v>
      </c>
      <c r="D2" s="55">
        <f>SUM(D5:D64)</f>
        <v>0</v>
      </c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9" t="s">
        <v>23</v>
      </c>
      <c r="B5" s="3">
        <v>49.1</v>
      </c>
      <c r="C5" s="5"/>
      <c r="D5" s="12">
        <f aca="true" t="shared" si="0" ref="D5:D29">+C5*B5</f>
        <v>0</v>
      </c>
    </row>
    <row r="6" spans="1:4" ht="15">
      <c r="A6" s="10" t="s">
        <v>24</v>
      </c>
      <c r="B6" s="4">
        <v>39.4</v>
      </c>
      <c r="C6" s="6"/>
      <c r="D6" s="12">
        <f t="shared" si="0"/>
        <v>0</v>
      </c>
    </row>
    <row r="7" spans="1:4" ht="15">
      <c r="A7" s="10" t="s">
        <v>25</v>
      </c>
      <c r="B7" s="4">
        <v>36.7</v>
      </c>
      <c r="C7" s="6"/>
      <c r="D7" s="12">
        <f t="shared" si="0"/>
        <v>0</v>
      </c>
    </row>
    <row r="8" spans="1:4" ht="15">
      <c r="A8" s="10" t="s">
        <v>26</v>
      </c>
      <c r="B8" s="4">
        <v>33.6</v>
      </c>
      <c r="C8" s="6"/>
      <c r="D8" s="12">
        <f t="shared" si="0"/>
        <v>0</v>
      </c>
    </row>
    <row r="9" spans="1:4" ht="15">
      <c r="A9" s="10" t="s">
        <v>27</v>
      </c>
      <c r="B9" s="4">
        <v>45.9</v>
      </c>
      <c r="C9" s="6"/>
      <c r="D9" s="12">
        <f t="shared" si="0"/>
        <v>0</v>
      </c>
    </row>
    <row r="10" spans="1:4" ht="15">
      <c r="A10" s="10" t="s">
        <v>28</v>
      </c>
      <c r="B10" s="4">
        <v>38</v>
      </c>
      <c r="C10" s="6"/>
      <c r="D10" s="12">
        <f t="shared" si="0"/>
        <v>0</v>
      </c>
    </row>
    <row r="11" spans="1:4" ht="15">
      <c r="A11" s="10" t="s">
        <v>29</v>
      </c>
      <c r="B11" s="4">
        <v>35.3</v>
      </c>
      <c r="C11" s="6"/>
      <c r="D11" s="12">
        <f t="shared" si="0"/>
        <v>0</v>
      </c>
    </row>
    <row r="12" spans="1:4" ht="15">
      <c r="A12" s="10" t="s">
        <v>30</v>
      </c>
      <c r="B12" s="4">
        <v>32</v>
      </c>
      <c r="C12" s="6"/>
      <c r="D12" s="12">
        <f t="shared" si="0"/>
        <v>0</v>
      </c>
    </row>
    <row r="13" spans="1:4" ht="15">
      <c r="A13" s="10" t="s">
        <v>31</v>
      </c>
      <c r="B13" s="4">
        <v>43.2</v>
      </c>
      <c r="C13" s="6"/>
      <c r="D13" s="12">
        <f t="shared" si="0"/>
        <v>0</v>
      </c>
    </row>
    <row r="14" spans="1:4" ht="15">
      <c r="A14" s="10" t="s">
        <v>32</v>
      </c>
      <c r="B14" s="4">
        <v>35.9</v>
      </c>
      <c r="C14" s="6"/>
      <c r="D14" s="12">
        <f t="shared" si="0"/>
        <v>0</v>
      </c>
    </row>
    <row r="15" spans="1:4" ht="15">
      <c r="A15" s="10" t="s">
        <v>33</v>
      </c>
      <c r="B15" s="4">
        <v>33.3</v>
      </c>
      <c r="C15" s="6"/>
      <c r="D15" s="12">
        <f t="shared" si="0"/>
        <v>0</v>
      </c>
    </row>
    <row r="16" spans="1:4" ht="15">
      <c r="A16" s="10" t="s">
        <v>34</v>
      </c>
      <c r="B16" s="4">
        <v>30.4</v>
      </c>
      <c r="C16" s="6"/>
      <c r="D16" s="12">
        <f t="shared" si="0"/>
        <v>0</v>
      </c>
    </row>
    <row r="17" spans="1:4" ht="15">
      <c r="A17" s="10" t="s">
        <v>36</v>
      </c>
      <c r="B17" s="4">
        <v>40.7</v>
      </c>
      <c r="C17" s="7"/>
      <c r="D17" s="12">
        <f t="shared" si="0"/>
        <v>0</v>
      </c>
    </row>
    <row r="18" spans="1:4" ht="15">
      <c r="A18" s="10" t="s">
        <v>37</v>
      </c>
      <c r="B18" s="4">
        <v>35.4</v>
      </c>
      <c r="C18" s="7"/>
      <c r="D18" s="12">
        <f t="shared" si="0"/>
        <v>0</v>
      </c>
    </row>
    <row r="19" spans="1:4" ht="15">
      <c r="A19" s="10" t="s">
        <v>38</v>
      </c>
      <c r="B19" s="4">
        <v>33</v>
      </c>
      <c r="C19" s="7"/>
      <c r="D19" s="12">
        <f t="shared" si="0"/>
        <v>0</v>
      </c>
    </row>
    <row r="20" spans="1:4" ht="15">
      <c r="A20" s="10" t="s">
        <v>39</v>
      </c>
      <c r="B20" s="4">
        <v>30.1</v>
      </c>
      <c r="C20" s="7"/>
      <c r="D20" s="12">
        <f t="shared" si="0"/>
        <v>0</v>
      </c>
    </row>
    <row r="21" spans="1:4" ht="15">
      <c r="A21" s="10" t="s">
        <v>40</v>
      </c>
      <c r="B21" s="4">
        <v>37.8</v>
      </c>
      <c r="C21" s="7"/>
      <c r="D21" s="12">
        <f t="shared" si="0"/>
        <v>0</v>
      </c>
    </row>
    <row r="22" spans="1:4" ht="15">
      <c r="A22" s="10" t="s">
        <v>41</v>
      </c>
      <c r="B22" s="4">
        <v>34.4</v>
      </c>
      <c r="C22" s="7"/>
      <c r="D22" s="12">
        <f t="shared" si="0"/>
        <v>0</v>
      </c>
    </row>
    <row r="23" spans="1:4" ht="15">
      <c r="A23" s="10" t="s">
        <v>42</v>
      </c>
      <c r="B23" s="4">
        <v>31.1</v>
      </c>
      <c r="C23" s="7"/>
      <c r="D23" s="12">
        <f t="shared" si="0"/>
        <v>0</v>
      </c>
    </row>
    <row r="24" spans="1:4" ht="15">
      <c r="A24" s="10" t="s">
        <v>43</v>
      </c>
      <c r="B24" s="4">
        <v>28.4</v>
      </c>
      <c r="C24" s="7"/>
      <c r="D24" s="12">
        <f t="shared" si="0"/>
        <v>0</v>
      </c>
    </row>
    <row r="25" spans="1:4" ht="15">
      <c r="A25" s="10" t="s">
        <v>44</v>
      </c>
      <c r="B25" s="4">
        <v>34.9</v>
      </c>
      <c r="C25" s="7"/>
      <c r="D25" s="12">
        <f t="shared" si="0"/>
        <v>0</v>
      </c>
    </row>
    <row r="26" spans="1:4" ht="15">
      <c r="A26" s="10" t="s">
        <v>47</v>
      </c>
      <c r="B26" s="4">
        <v>30.8</v>
      </c>
      <c r="C26" s="7"/>
      <c r="D26" s="12">
        <f t="shared" si="0"/>
        <v>0</v>
      </c>
    </row>
    <row r="27" spans="1:4" ht="15">
      <c r="A27" s="10" t="s">
        <v>48</v>
      </c>
      <c r="B27" s="4">
        <v>27.8</v>
      </c>
      <c r="C27" s="7"/>
      <c r="D27" s="12">
        <f t="shared" si="0"/>
        <v>0</v>
      </c>
    </row>
    <row r="28" spans="1:4" ht="15">
      <c r="A28" s="10" t="s">
        <v>49</v>
      </c>
      <c r="B28" s="4">
        <v>25.5</v>
      </c>
      <c r="C28" s="7"/>
      <c r="D28" s="12">
        <f t="shared" si="0"/>
        <v>0</v>
      </c>
    </row>
    <row r="29" spans="1:4" ht="15">
      <c r="A29" s="10" t="s">
        <v>45</v>
      </c>
      <c r="B29" s="4">
        <v>32.3</v>
      </c>
      <c r="C29" s="7"/>
      <c r="D29" s="12">
        <f t="shared" si="0"/>
        <v>0</v>
      </c>
    </row>
    <row r="30" spans="1:4" ht="15">
      <c r="A30" s="10" t="s">
        <v>50</v>
      </c>
      <c r="B30" s="4">
        <v>27.6</v>
      </c>
      <c r="C30" s="7"/>
      <c r="D30" s="12">
        <f aca="true" t="shared" si="1" ref="D30:D64">+C30*B30</f>
        <v>0</v>
      </c>
    </row>
    <row r="31" spans="1:4" ht="15">
      <c r="A31" s="10" t="s">
        <v>51</v>
      </c>
      <c r="B31" s="4">
        <v>24.9</v>
      </c>
      <c r="C31" s="7"/>
      <c r="D31" s="12">
        <f t="shared" si="1"/>
        <v>0</v>
      </c>
    </row>
    <row r="32" spans="1:4" ht="15">
      <c r="A32" s="10" t="s">
        <v>52</v>
      </c>
      <c r="B32" s="4">
        <v>22.8</v>
      </c>
      <c r="C32" s="7"/>
      <c r="D32" s="12">
        <f t="shared" si="1"/>
        <v>0</v>
      </c>
    </row>
    <row r="33" spans="1:4" ht="15">
      <c r="A33" s="10" t="s">
        <v>46</v>
      </c>
      <c r="B33" s="4">
        <v>29.3</v>
      </c>
      <c r="C33" s="7"/>
      <c r="D33" s="12">
        <f t="shared" si="1"/>
        <v>0</v>
      </c>
    </row>
    <row r="34" spans="1:4" ht="15">
      <c r="A34" s="10" t="s">
        <v>53</v>
      </c>
      <c r="B34" s="4">
        <v>24.8</v>
      </c>
      <c r="C34" s="7"/>
      <c r="D34" s="12">
        <f t="shared" si="1"/>
        <v>0</v>
      </c>
    </row>
    <row r="35" spans="1:4" ht="15">
      <c r="A35" s="10" t="s">
        <v>54</v>
      </c>
      <c r="B35" s="4">
        <v>22.8</v>
      </c>
      <c r="C35" s="7"/>
      <c r="D35" s="12">
        <f t="shared" si="1"/>
        <v>0</v>
      </c>
    </row>
    <row r="36" spans="1:4" ht="15">
      <c r="A36" s="10" t="s">
        <v>55</v>
      </c>
      <c r="B36" s="4">
        <v>20.9</v>
      </c>
      <c r="C36" s="7"/>
      <c r="D36" s="12">
        <f t="shared" si="1"/>
        <v>0</v>
      </c>
    </row>
    <row r="37" spans="1:4" ht="15">
      <c r="A37" s="10" t="s">
        <v>56</v>
      </c>
      <c r="B37" s="4">
        <v>24.4</v>
      </c>
      <c r="C37" s="7"/>
      <c r="D37" s="12">
        <f t="shared" si="1"/>
        <v>0</v>
      </c>
    </row>
    <row r="38" spans="1:4" ht="15">
      <c r="A38" s="10" t="s">
        <v>57</v>
      </c>
      <c r="B38" s="4">
        <v>20.5</v>
      </c>
      <c r="C38" s="7"/>
      <c r="D38" s="12">
        <f t="shared" si="1"/>
        <v>0</v>
      </c>
    </row>
    <row r="39" spans="1:4" ht="15">
      <c r="A39" s="10" t="s">
        <v>58</v>
      </c>
      <c r="B39" s="4">
        <v>18.6</v>
      </c>
      <c r="C39" s="7"/>
      <c r="D39" s="12">
        <f t="shared" si="1"/>
        <v>0</v>
      </c>
    </row>
    <row r="40" spans="1:4" ht="15">
      <c r="A40" s="10" t="s">
        <v>59</v>
      </c>
      <c r="B40" s="4">
        <v>17.2</v>
      </c>
      <c r="C40" s="7"/>
      <c r="D40" s="12">
        <f t="shared" si="1"/>
        <v>0</v>
      </c>
    </row>
    <row r="41" spans="1:4" ht="15">
      <c r="A41" s="10" t="s">
        <v>60</v>
      </c>
      <c r="B41" s="4">
        <v>21</v>
      </c>
      <c r="C41" s="7"/>
      <c r="D41" s="12">
        <f t="shared" si="1"/>
        <v>0</v>
      </c>
    </row>
    <row r="42" spans="1:4" ht="15">
      <c r="A42" s="10" t="s">
        <v>61</v>
      </c>
      <c r="B42" s="4">
        <v>19.1</v>
      </c>
      <c r="C42" s="7"/>
      <c r="D42" s="12">
        <f t="shared" si="1"/>
        <v>0</v>
      </c>
    </row>
    <row r="43" spans="1:4" ht="15">
      <c r="A43" s="10" t="s">
        <v>62</v>
      </c>
      <c r="B43" s="4">
        <v>17.4</v>
      </c>
      <c r="C43" s="7"/>
      <c r="D43" s="12">
        <f t="shared" si="1"/>
        <v>0</v>
      </c>
    </row>
    <row r="44" spans="1:4" ht="15">
      <c r="A44" s="10" t="s">
        <v>63</v>
      </c>
      <c r="B44" s="4">
        <v>15.9</v>
      </c>
      <c r="C44" s="7"/>
      <c r="D44" s="12">
        <f t="shared" si="1"/>
        <v>0</v>
      </c>
    </row>
    <row r="45" spans="1:4" ht="15">
      <c r="A45" s="10" t="s">
        <v>64</v>
      </c>
      <c r="B45" s="17">
        <v>14.6</v>
      </c>
      <c r="C45" s="18"/>
      <c r="D45" s="12">
        <f t="shared" si="1"/>
        <v>0</v>
      </c>
    </row>
    <row r="46" spans="1:4" ht="15">
      <c r="A46" s="10" t="s">
        <v>66</v>
      </c>
      <c r="B46" s="17">
        <v>19.3</v>
      </c>
      <c r="C46" s="18"/>
      <c r="D46" s="12">
        <f t="shared" si="1"/>
        <v>0</v>
      </c>
    </row>
    <row r="47" spans="1:4" ht="15">
      <c r="A47" s="10" t="s">
        <v>67</v>
      </c>
      <c r="B47" s="17">
        <v>17.2</v>
      </c>
      <c r="C47" s="18"/>
      <c r="D47" s="12">
        <f t="shared" si="1"/>
        <v>0</v>
      </c>
    </row>
    <row r="48" spans="1:4" ht="15">
      <c r="A48" s="10" t="s">
        <v>68</v>
      </c>
      <c r="B48" s="17">
        <v>15.5</v>
      </c>
      <c r="C48" s="18"/>
      <c r="D48" s="12">
        <f t="shared" si="1"/>
        <v>0</v>
      </c>
    </row>
    <row r="49" spans="1:4" ht="15">
      <c r="A49" s="10" t="s">
        <v>65</v>
      </c>
      <c r="B49" s="17">
        <v>14.2</v>
      </c>
      <c r="C49" s="18"/>
      <c r="D49" s="12">
        <f t="shared" si="1"/>
        <v>0</v>
      </c>
    </row>
    <row r="50" spans="1:4" ht="15">
      <c r="A50" s="10" t="s">
        <v>69</v>
      </c>
      <c r="B50" s="17">
        <v>13.1</v>
      </c>
      <c r="C50" s="18"/>
      <c r="D50" s="12">
        <f t="shared" si="1"/>
        <v>0</v>
      </c>
    </row>
    <row r="51" spans="1:4" ht="15">
      <c r="A51" s="10"/>
      <c r="B51" s="17"/>
      <c r="C51" s="18"/>
      <c r="D51" s="12"/>
    </row>
    <row r="52" spans="1:4" ht="15">
      <c r="A52" s="10" t="s">
        <v>70</v>
      </c>
      <c r="B52" s="17">
        <v>17.8</v>
      </c>
      <c r="C52" s="18"/>
      <c r="D52" s="12">
        <f t="shared" si="1"/>
        <v>0</v>
      </c>
    </row>
    <row r="53" spans="1:4" ht="15">
      <c r="A53" s="10" t="s">
        <v>71</v>
      </c>
      <c r="B53" s="17">
        <v>15.7</v>
      </c>
      <c r="C53" s="18"/>
      <c r="D53" s="12">
        <f t="shared" si="1"/>
        <v>0</v>
      </c>
    </row>
    <row r="54" spans="1:4" ht="15">
      <c r="A54" s="10" t="s">
        <v>72</v>
      </c>
      <c r="B54" s="17">
        <v>14.5</v>
      </c>
      <c r="C54" s="18"/>
      <c r="D54" s="12">
        <f t="shared" si="1"/>
        <v>0</v>
      </c>
    </row>
    <row r="55" spans="1:4" ht="15">
      <c r="A55" s="10" t="s">
        <v>73</v>
      </c>
      <c r="B55" s="17">
        <v>13.2</v>
      </c>
      <c r="C55" s="18"/>
      <c r="D55" s="12">
        <f t="shared" si="1"/>
        <v>0</v>
      </c>
    </row>
    <row r="56" spans="1:4" ht="15">
      <c r="A56" s="10" t="s">
        <v>74</v>
      </c>
      <c r="B56" s="17">
        <v>12</v>
      </c>
      <c r="C56" s="18"/>
      <c r="D56" s="12">
        <f t="shared" si="1"/>
        <v>0</v>
      </c>
    </row>
    <row r="57" spans="1:4" ht="15">
      <c r="A57" s="10"/>
      <c r="B57" s="17"/>
      <c r="C57" s="18"/>
      <c r="D57" s="12"/>
    </row>
    <row r="58" spans="1:4" ht="15">
      <c r="A58" s="10" t="s">
        <v>75</v>
      </c>
      <c r="B58" s="17">
        <v>16.7</v>
      </c>
      <c r="C58" s="18"/>
      <c r="D58" s="12">
        <f t="shared" si="1"/>
        <v>0</v>
      </c>
    </row>
    <row r="59" spans="1:4" ht="15">
      <c r="A59" s="10" t="s">
        <v>76</v>
      </c>
      <c r="B59" s="17">
        <v>14.4</v>
      </c>
      <c r="C59" s="18"/>
      <c r="D59" s="12">
        <f t="shared" si="1"/>
        <v>0</v>
      </c>
    </row>
    <row r="60" spans="1:4" ht="15">
      <c r="A60" s="10" t="s">
        <v>77</v>
      </c>
      <c r="B60" s="17">
        <v>13</v>
      </c>
      <c r="C60" s="18"/>
      <c r="D60" s="12">
        <f t="shared" si="1"/>
        <v>0</v>
      </c>
    </row>
    <row r="61" spans="1:4" ht="15">
      <c r="A61" s="10" t="s">
        <v>78</v>
      </c>
      <c r="B61" s="17">
        <v>11.7</v>
      </c>
      <c r="C61" s="18"/>
      <c r="D61" s="12">
        <f t="shared" si="1"/>
        <v>0</v>
      </c>
    </row>
    <row r="62" spans="1:4" ht="15">
      <c r="A62" s="10" t="s">
        <v>79</v>
      </c>
      <c r="B62" s="17">
        <v>10.6</v>
      </c>
      <c r="C62" s="18"/>
      <c r="D62" s="12">
        <f t="shared" si="1"/>
        <v>0</v>
      </c>
    </row>
    <row r="63" spans="1:4" ht="15">
      <c r="A63" s="10"/>
      <c r="B63" s="17"/>
      <c r="C63" s="18"/>
      <c r="D63" s="12">
        <f t="shared" si="1"/>
        <v>0</v>
      </c>
    </row>
    <row r="64" spans="1:4" ht="15.75" thickBot="1">
      <c r="A64" s="19"/>
      <c r="B64" s="2"/>
      <c r="C64" s="8"/>
      <c r="D64" s="13">
        <f t="shared" si="1"/>
        <v>0</v>
      </c>
    </row>
    <row r="65" ht="13.5" thickTop="1"/>
  </sheetData>
  <sheetProtection sheet="1" objects="1" scenarios="1"/>
  <protectedRanges>
    <protectedRange sqref="C5:C64" name="Диапазон1"/>
  </protectedRanges>
  <mergeCells count="5">
    <mergeCell ref="E1:F1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10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11.625" style="0" customWidth="1"/>
    <col min="2" max="2" width="31.75390625" style="0" customWidth="1"/>
    <col min="3" max="3" width="14.00390625" style="0" customWidth="1"/>
    <col min="4" max="4" width="22.00390625" style="0" customWidth="1"/>
    <col min="6" max="6" width="13.25390625" style="0" customWidth="1"/>
  </cols>
  <sheetData>
    <row r="1" spans="1:6" ht="44.25" customHeight="1" thickTop="1">
      <c r="A1" s="109" t="s">
        <v>80</v>
      </c>
      <c r="B1" s="110"/>
      <c r="C1" s="52" t="s">
        <v>7</v>
      </c>
      <c r="D1" s="53" t="s">
        <v>8</v>
      </c>
      <c r="E1" s="107" t="s">
        <v>220</v>
      </c>
      <c r="F1" s="116"/>
    </row>
    <row r="2" spans="1:4" ht="15.75" thickBot="1">
      <c r="A2" s="111" t="s">
        <v>35</v>
      </c>
      <c r="B2" s="111"/>
      <c r="C2" s="54">
        <f>SUM(C5:C10)</f>
        <v>0</v>
      </c>
      <c r="D2" s="55">
        <f>SUM(D5:D10)</f>
        <v>0</v>
      </c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9" t="s">
        <v>81</v>
      </c>
      <c r="B5" s="3">
        <v>24</v>
      </c>
      <c r="C5" s="5"/>
      <c r="D5" s="12">
        <f aca="true" t="shared" si="0" ref="D5:D10">+C5*B5</f>
        <v>0</v>
      </c>
    </row>
    <row r="6" spans="1:4" ht="15">
      <c r="A6" s="10" t="s">
        <v>82</v>
      </c>
      <c r="B6" s="4">
        <v>22.3</v>
      </c>
      <c r="C6" s="6"/>
      <c r="D6" s="12">
        <f t="shared" si="0"/>
        <v>0</v>
      </c>
    </row>
    <row r="7" spans="1:4" ht="15">
      <c r="A7" s="10" t="s">
        <v>83</v>
      </c>
      <c r="B7" s="4">
        <v>21.4</v>
      </c>
      <c r="C7" s="6"/>
      <c r="D7" s="12">
        <f t="shared" si="0"/>
        <v>0</v>
      </c>
    </row>
    <row r="8" spans="1:4" ht="15">
      <c r="A8" s="10" t="s">
        <v>84</v>
      </c>
      <c r="B8" s="4">
        <v>19.3</v>
      </c>
      <c r="C8" s="6"/>
      <c r="D8" s="12">
        <f t="shared" si="0"/>
        <v>0</v>
      </c>
    </row>
    <row r="9" spans="1:4" ht="15">
      <c r="A9" s="10"/>
      <c r="B9" s="4"/>
      <c r="C9" s="6"/>
      <c r="D9" s="12">
        <f t="shared" si="0"/>
        <v>0</v>
      </c>
    </row>
    <row r="10" spans="1:4" ht="15.75" thickBot="1">
      <c r="A10" s="19"/>
      <c r="B10" s="2"/>
      <c r="C10" s="8"/>
      <c r="D10" s="13">
        <f t="shared" si="0"/>
        <v>0</v>
      </c>
    </row>
    <row r="11" ht="13.5" thickTop="1"/>
  </sheetData>
  <sheetProtection sheet="1" objects="1" scenarios="1"/>
  <protectedRanges>
    <protectedRange sqref="C4:C10" name="Диапазон1"/>
  </protectedRanges>
  <mergeCells count="5">
    <mergeCell ref="E1:F1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G74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11.625" style="0" customWidth="1"/>
    <col min="2" max="2" width="31.75390625" style="0" customWidth="1"/>
    <col min="3" max="3" width="14.00390625" style="0" customWidth="1"/>
    <col min="4" max="4" width="22.00390625" style="0" customWidth="1"/>
    <col min="6" max="6" width="14.375" style="0" customWidth="1"/>
  </cols>
  <sheetData>
    <row r="1" spans="1:6" ht="44.25" customHeight="1" thickTop="1">
      <c r="A1" s="109" t="s">
        <v>85</v>
      </c>
      <c r="B1" s="110"/>
      <c r="C1" s="52" t="s">
        <v>7</v>
      </c>
      <c r="D1" s="53" t="s">
        <v>8</v>
      </c>
      <c r="E1" s="107" t="s">
        <v>220</v>
      </c>
      <c r="F1" s="116"/>
    </row>
    <row r="2" spans="1:4" ht="15.75" thickBot="1">
      <c r="A2" s="111" t="s">
        <v>35</v>
      </c>
      <c r="B2" s="111"/>
      <c r="C2" s="54">
        <f>SUM(C5:C74)</f>
        <v>0</v>
      </c>
      <c r="D2" s="55">
        <f>SUM(D5:D74)</f>
        <v>0</v>
      </c>
    </row>
    <row r="3" spans="1:4" ht="13.5" thickTop="1">
      <c r="A3" s="114" t="s">
        <v>2</v>
      </c>
      <c r="B3" s="115"/>
      <c r="C3" s="112" t="s">
        <v>3</v>
      </c>
      <c r="D3" s="113"/>
    </row>
    <row r="4" spans="1:7" ht="32.25" customHeight="1" thickBot="1">
      <c r="A4" s="44" t="s">
        <v>11</v>
      </c>
      <c r="B4" s="45" t="s">
        <v>6</v>
      </c>
      <c r="C4" s="46" t="s">
        <v>4</v>
      </c>
      <c r="D4" s="47" t="s">
        <v>5</v>
      </c>
      <c r="E4" s="1"/>
      <c r="F4" s="1"/>
      <c r="G4" s="1"/>
    </row>
    <row r="5" spans="1:4" ht="15.75" thickTop="1">
      <c r="A5" s="20" t="s">
        <v>86</v>
      </c>
      <c r="B5" s="3">
        <v>38.9</v>
      </c>
      <c r="C5" s="5"/>
      <c r="D5" s="12">
        <f aca="true" t="shared" si="0" ref="D5:D43">+C5*B5</f>
        <v>0</v>
      </c>
    </row>
    <row r="6" spans="1:4" ht="15">
      <c r="A6" s="21" t="s">
        <v>87</v>
      </c>
      <c r="B6" s="4">
        <v>33.8</v>
      </c>
      <c r="C6" s="6"/>
      <c r="D6" s="12">
        <f t="shared" si="0"/>
        <v>0</v>
      </c>
    </row>
    <row r="7" spans="1:4" ht="15">
      <c r="A7" s="21" t="s">
        <v>88</v>
      </c>
      <c r="B7" s="4">
        <v>31.2</v>
      </c>
      <c r="C7" s="6"/>
      <c r="D7" s="12">
        <f t="shared" si="0"/>
        <v>0</v>
      </c>
    </row>
    <row r="8" spans="1:4" ht="15">
      <c r="A8" s="21"/>
      <c r="B8" s="4"/>
      <c r="C8" s="6"/>
      <c r="D8" s="12"/>
    </row>
    <row r="9" spans="1:4" ht="15">
      <c r="A9" s="21" t="s">
        <v>94</v>
      </c>
      <c r="B9" s="4">
        <v>37.9</v>
      </c>
      <c r="C9" s="6"/>
      <c r="D9" s="12">
        <f t="shared" si="0"/>
        <v>0</v>
      </c>
    </row>
    <row r="10" spans="1:4" ht="15">
      <c r="A10" s="21" t="s">
        <v>89</v>
      </c>
      <c r="B10" s="4">
        <v>30.9</v>
      </c>
      <c r="C10" s="6"/>
      <c r="D10" s="12">
        <f t="shared" si="0"/>
        <v>0</v>
      </c>
    </row>
    <row r="11" spans="1:4" ht="15">
      <c r="A11" s="21" t="s">
        <v>90</v>
      </c>
      <c r="B11" s="4">
        <v>27.8</v>
      </c>
      <c r="C11" s="6"/>
      <c r="D11" s="12">
        <f t="shared" si="0"/>
        <v>0</v>
      </c>
    </row>
    <row r="12" spans="1:4" ht="15">
      <c r="A12" s="21"/>
      <c r="B12" s="4"/>
      <c r="C12" s="6"/>
      <c r="D12" s="12"/>
    </row>
    <row r="13" spans="1:4" ht="15">
      <c r="A13" s="21" t="s">
        <v>93</v>
      </c>
      <c r="B13" s="4">
        <v>33.2</v>
      </c>
      <c r="C13" s="6"/>
      <c r="D13" s="12">
        <f t="shared" si="0"/>
        <v>0</v>
      </c>
    </row>
    <row r="14" spans="1:4" ht="15">
      <c r="A14" s="21" t="s">
        <v>91</v>
      </c>
      <c r="B14" s="4">
        <v>28.6</v>
      </c>
      <c r="C14" s="6"/>
      <c r="D14" s="12">
        <f t="shared" si="0"/>
        <v>0</v>
      </c>
    </row>
    <row r="15" spans="1:4" ht="15">
      <c r="A15" s="21" t="s">
        <v>92</v>
      </c>
      <c r="B15" s="4">
        <v>25.9</v>
      </c>
      <c r="C15" s="6"/>
      <c r="D15" s="12">
        <f t="shared" si="0"/>
        <v>0</v>
      </c>
    </row>
    <row r="16" spans="1:4" ht="15">
      <c r="A16" s="21"/>
      <c r="B16" s="4"/>
      <c r="C16" s="6"/>
      <c r="D16" s="12"/>
    </row>
    <row r="17" spans="1:4" ht="15">
      <c r="A17" s="21" t="s">
        <v>95</v>
      </c>
      <c r="B17" s="4">
        <v>30.1</v>
      </c>
      <c r="C17" s="6"/>
      <c r="D17" s="12">
        <f t="shared" si="0"/>
        <v>0</v>
      </c>
    </row>
    <row r="18" spans="1:4" ht="15">
      <c r="A18" s="21" t="s">
        <v>96</v>
      </c>
      <c r="B18" s="4">
        <v>26</v>
      </c>
      <c r="C18" s="6"/>
      <c r="D18" s="12">
        <f t="shared" si="0"/>
        <v>0</v>
      </c>
    </row>
    <row r="19" spans="1:4" ht="15">
      <c r="A19" s="21" t="s">
        <v>97</v>
      </c>
      <c r="B19" s="4">
        <v>23.4</v>
      </c>
      <c r="C19" s="6"/>
      <c r="D19" s="12">
        <f t="shared" si="0"/>
        <v>0</v>
      </c>
    </row>
    <row r="20" spans="1:4" ht="15">
      <c r="A20" s="21" t="s">
        <v>98</v>
      </c>
      <c r="B20" s="4">
        <v>21.1</v>
      </c>
      <c r="C20" s="7"/>
      <c r="D20" s="12">
        <f t="shared" si="0"/>
        <v>0</v>
      </c>
    </row>
    <row r="21" spans="1:4" ht="15">
      <c r="A21" s="21" t="s">
        <v>99</v>
      </c>
      <c r="B21" s="4">
        <v>19.4</v>
      </c>
      <c r="C21" s="7"/>
      <c r="D21" s="12">
        <f t="shared" si="0"/>
        <v>0</v>
      </c>
    </row>
    <row r="22" spans="1:4" ht="15">
      <c r="A22" s="21"/>
      <c r="B22" s="4"/>
      <c r="C22" s="7"/>
      <c r="D22" s="12"/>
    </row>
    <row r="23" spans="1:4" ht="15">
      <c r="A23" s="21" t="s">
        <v>100</v>
      </c>
      <c r="B23" s="4">
        <v>26.8</v>
      </c>
      <c r="C23" s="7"/>
      <c r="D23" s="12">
        <f t="shared" si="0"/>
        <v>0</v>
      </c>
    </row>
    <row r="24" spans="1:4" ht="15">
      <c r="A24" s="21" t="s">
        <v>101</v>
      </c>
      <c r="B24" s="4">
        <v>22.7</v>
      </c>
      <c r="C24" s="7"/>
      <c r="D24" s="12">
        <f t="shared" si="0"/>
        <v>0</v>
      </c>
    </row>
    <row r="25" spans="1:4" ht="15">
      <c r="A25" s="21" t="s">
        <v>102</v>
      </c>
      <c r="B25" s="4">
        <v>20.8</v>
      </c>
      <c r="C25" s="7"/>
      <c r="D25" s="12">
        <f t="shared" si="0"/>
        <v>0</v>
      </c>
    </row>
    <row r="26" spans="1:4" ht="15">
      <c r="A26" s="21" t="s">
        <v>103</v>
      </c>
      <c r="B26" s="4">
        <v>19.1</v>
      </c>
      <c r="C26" s="7"/>
      <c r="D26" s="12">
        <f t="shared" si="0"/>
        <v>0</v>
      </c>
    </row>
    <row r="27" spans="1:4" ht="15">
      <c r="A27" s="21" t="s">
        <v>104</v>
      </c>
      <c r="B27" s="4">
        <v>17.3</v>
      </c>
      <c r="C27" s="7"/>
      <c r="D27" s="12">
        <f t="shared" si="0"/>
        <v>0</v>
      </c>
    </row>
    <row r="28" spans="1:4" ht="15">
      <c r="A28" s="21"/>
      <c r="B28" s="4"/>
      <c r="C28" s="7"/>
      <c r="D28" s="12"/>
    </row>
    <row r="29" spans="1:4" ht="15">
      <c r="A29" s="21" t="s">
        <v>109</v>
      </c>
      <c r="B29" s="4">
        <v>23.2</v>
      </c>
      <c r="C29" s="7"/>
      <c r="D29" s="12">
        <f t="shared" si="0"/>
        <v>0</v>
      </c>
    </row>
    <row r="30" spans="1:4" ht="15">
      <c r="A30" s="21" t="s">
        <v>105</v>
      </c>
      <c r="B30" s="4">
        <v>20.4</v>
      </c>
      <c r="C30" s="7"/>
      <c r="D30" s="12">
        <f t="shared" si="0"/>
        <v>0</v>
      </c>
    </row>
    <row r="31" spans="1:4" ht="15">
      <c r="A31" s="21" t="s">
        <v>106</v>
      </c>
      <c r="B31" s="4">
        <v>18.9</v>
      </c>
      <c r="C31" s="7"/>
      <c r="D31" s="12">
        <f t="shared" si="0"/>
        <v>0</v>
      </c>
    </row>
    <row r="32" spans="1:4" ht="15">
      <c r="A32" s="21" t="s">
        <v>107</v>
      </c>
      <c r="B32" s="4">
        <v>17.9</v>
      </c>
      <c r="C32" s="7"/>
      <c r="D32" s="12">
        <f t="shared" si="0"/>
        <v>0</v>
      </c>
    </row>
    <row r="33" spans="1:4" ht="15">
      <c r="A33" s="21" t="s">
        <v>108</v>
      </c>
      <c r="B33" s="4">
        <v>18.2</v>
      </c>
      <c r="C33" s="7"/>
      <c r="D33" s="12">
        <f t="shared" si="0"/>
        <v>0</v>
      </c>
    </row>
    <row r="34" spans="1:4" ht="15">
      <c r="A34" s="21"/>
      <c r="B34" s="4"/>
      <c r="C34" s="7"/>
      <c r="D34" s="12"/>
    </row>
    <row r="35" spans="1:4" ht="15">
      <c r="A35" s="21" t="s">
        <v>110</v>
      </c>
      <c r="B35" s="4">
        <v>22.5</v>
      </c>
      <c r="C35" s="7"/>
      <c r="D35" s="12">
        <f t="shared" si="0"/>
        <v>0</v>
      </c>
    </row>
    <row r="36" spans="1:4" ht="15">
      <c r="A36" s="21" t="s">
        <v>111</v>
      </c>
      <c r="B36" s="4">
        <v>19.4</v>
      </c>
      <c r="C36" s="7"/>
      <c r="D36" s="12">
        <f t="shared" si="0"/>
        <v>0</v>
      </c>
    </row>
    <row r="37" spans="1:4" ht="15">
      <c r="A37" s="21" t="s">
        <v>112</v>
      </c>
      <c r="B37" s="4">
        <v>17.4</v>
      </c>
      <c r="C37" s="7"/>
      <c r="D37" s="12">
        <f t="shared" si="0"/>
        <v>0</v>
      </c>
    </row>
    <row r="38" spans="1:4" ht="15">
      <c r="A38" s="21" t="s">
        <v>113</v>
      </c>
      <c r="B38" s="4">
        <v>15.7</v>
      </c>
      <c r="C38" s="7"/>
      <c r="D38" s="12">
        <f t="shared" si="0"/>
        <v>0</v>
      </c>
    </row>
    <row r="39" spans="1:4" ht="15">
      <c r="A39" s="21" t="s">
        <v>114</v>
      </c>
      <c r="B39" s="4">
        <v>14.2</v>
      </c>
      <c r="C39" s="7"/>
      <c r="D39" s="12">
        <f t="shared" si="0"/>
        <v>0</v>
      </c>
    </row>
    <row r="40" spans="1:4" ht="15">
      <c r="A40" s="21" t="s">
        <v>115</v>
      </c>
      <c r="B40" s="4">
        <v>12.9</v>
      </c>
      <c r="C40" s="7"/>
      <c r="D40" s="12">
        <f t="shared" si="0"/>
        <v>0</v>
      </c>
    </row>
    <row r="41" spans="1:4" ht="15">
      <c r="A41" s="21"/>
      <c r="B41" s="4"/>
      <c r="C41" s="7"/>
      <c r="D41" s="12"/>
    </row>
    <row r="42" spans="1:4" ht="15">
      <c r="A42" s="21" t="s">
        <v>116</v>
      </c>
      <c r="B42" s="4">
        <v>21.4</v>
      </c>
      <c r="C42" s="7"/>
      <c r="D42" s="12">
        <f t="shared" si="0"/>
        <v>0</v>
      </c>
    </row>
    <row r="43" spans="1:4" ht="15">
      <c r="A43" s="21" t="s">
        <v>117</v>
      </c>
      <c r="B43" s="4">
        <v>17.4</v>
      </c>
      <c r="C43" s="7"/>
      <c r="D43" s="12">
        <f t="shared" si="0"/>
        <v>0</v>
      </c>
    </row>
    <row r="44" spans="1:4" ht="15">
      <c r="A44" s="21" t="s">
        <v>118</v>
      </c>
      <c r="B44" s="4">
        <v>16</v>
      </c>
      <c r="C44" s="7"/>
      <c r="D44" s="12">
        <f aca="true" t="shared" si="1" ref="D44:D73">+C44*B44</f>
        <v>0</v>
      </c>
    </row>
    <row r="45" spans="1:4" ht="15">
      <c r="A45" s="21" t="s">
        <v>119</v>
      </c>
      <c r="B45" s="4">
        <v>14.6</v>
      </c>
      <c r="C45" s="7"/>
      <c r="D45" s="12">
        <f t="shared" si="1"/>
        <v>0</v>
      </c>
    </row>
    <row r="46" spans="1:4" ht="15">
      <c r="A46" s="21" t="s">
        <v>120</v>
      </c>
      <c r="B46" s="4">
        <v>13.1</v>
      </c>
      <c r="C46" s="7"/>
      <c r="D46" s="12">
        <f t="shared" si="1"/>
        <v>0</v>
      </c>
    </row>
    <row r="47" spans="1:4" ht="15">
      <c r="A47" s="21" t="s">
        <v>121</v>
      </c>
      <c r="B47" s="4">
        <v>11.8</v>
      </c>
      <c r="C47" s="7"/>
      <c r="D47" s="12">
        <f t="shared" si="1"/>
        <v>0</v>
      </c>
    </row>
    <row r="48" spans="1:4" ht="15">
      <c r="A48" s="21" t="s">
        <v>122</v>
      </c>
      <c r="B48" s="4">
        <v>10.7</v>
      </c>
      <c r="C48" s="7"/>
      <c r="D48" s="12">
        <f t="shared" si="1"/>
        <v>0</v>
      </c>
    </row>
    <row r="49" spans="1:4" ht="15">
      <c r="A49" s="21"/>
      <c r="B49" s="4"/>
      <c r="C49" s="7"/>
      <c r="D49" s="12"/>
    </row>
    <row r="50" spans="1:4" ht="15">
      <c r="A50" s="21" t="s">
        <v>123</v>
      </c>
      <c r="B50" s="4">
        <v>19.7</v>
      </c>
      <c r="C50" s="7"/>
      <c r="D50" s="12">
        <f t="shared" si="1"/>
        <v>0</v>
      </c>
    </row>
    <row r="51" spans="1:4" ht="15">
      <c r="A51" s="21" t="s">
        <v>124</v>
      </c>
      <c r="B51" s="4">
        <v>15.8</v>
      </c>
      <c r="C51" s="7"/>
      <c r="D51" s="12">
        <f t="shared" si="1"/>
        <v>0</v>
      </c>
    </row>
    <row r="52" spans="1:4" ht="15">
      <c r="A52" s="21" t="s">
        <v>125</v>
      </c>
      <c r="B52" s="4">
        <v>14.4</v>
      </c>
      <c r="C52" s="7"/>
      <c r="D52" s="12">
        <f t="shared" si="1"/>
        <v>0</v>
      </c>
    </row>
    <row r="53" spans="1:4" ht="15">
      <c r="A53" s="21" t="s">
        <v>126</v>
      </c>
      <c r="B53" s="17">
        <v>13.1</v>
      </c>
      <c r="C53" s="18"/>
      <c r="D53" s="12">
        <f t="shared" si="1"/>
        <v>0</v>
      </c>
    </row>
    <row r="54" spans="1:4" ht="15">
      <c r="A54" s="21" t="s">
        <v>127</v>
      </c>
      <c r="B54" s="17">
        <v>12</v>
      </c>
      <c r="C54" s="18"/>
      <c r="D54" s="12">
        <f t="shared" si="1"/>
        <v>0</v>
      </c>
    </row>
    <row r="55" spans="1:4" ht="15">
      <c r="A55" s="21" t="s">
        <v>128</v>
      </c>
      <c r="B55" s="17">
        <v>11</v>
      </c>
      <c r="C55" s="18"/>
      <c r="D55" s="12">
        <f t="shared" si="1"/>
        <v>0</v>
      </c>
    </row>
    <row r="56" spans="1:4" ht="15">
      <c r="A56" s="21" t="s">
        <v>129</v>
      </c>
      <c r="B56" s="17">
        <v>10.3</v>
      </c>
      <c r="C56" s="18"/>
      <c r="D56" s="12">
        <f t="shared" si="1"/>
        <v>0</v>
      </c>
    </row>
    <row r="57" spans="1:4" ht="15">
      <c r="A57" s="21" t="s">
        <v>130</v>
      </c>
      <c r="B57" s="17">
        <v>9.5</v>
      </c>
      <c r="C57" s="18"/>
      <c r="D57" s="12">
        <f t="shared" si="1"/>
        <v>0</v>
      </c>
    </row>
    <row r="58" spans="1:4" ht="15">
      <c r="A58" s="21" t="s">
        <v>131</v>
      </c>
      <c r="B58" s="17">
        <v>8.8</v>
      </c>
      <c r="C58" s="18"/>
      <c r="D58" s="12">
        <f t="shared" si="1"/>
        <v>0</v>
      </c>
    </row>
    <row r="59" spans="1:4" ht="15">
      <c r="A59" s="21"/>
      <c r="B59" s="17"/>
      <c r="C59" s="18"/>
      <c r="D59" s="12"/>
    </row>
    <row r="60" spans="1:4" ht="15">
      <c r="A60" s="21" t="s">
        <v>132</v>
      </c>
      <c r="B60" s="17">
        <v>17.4</v>
      </c>
      <c r="C60" s="18"/>
      <c r="D60" s="12">
        <f t="shared" si="1"/>
        <v>0</v>
      </c>
    </row>
    <row r="61" spans="1:4" ht="15">
      <c r="A61" s="21" t="s">
        <v>133</v>
      </c>
      <c r="B61" s="17">
        <v>14.4</v>
      </c>
      <c r="C61" s="18"/>
      <c r="D61" s="12">
        <f t="shared" si="1"/>
        <v>0</v>
      </c>
    </row>
    <row r="62" spans="1:4" ht="15">
      <c r="A62" s="21" t="s">
        <v>134</v>
      </c>
      <c r="B62" s="17">
        <v>13.2</v>
      </c>
      <c r="C62" s="18"/>
      <c r="D62" s="12">
        <f t="shared" si="1"/>
        <v>0</v>
      </c>
    </row>
    <row r="63" spans="1:4" ht="15">
      <c r="A63" s="21" t="s">
        <v>135</v>
      </c>
      <c r="B63" s="17">
        <v>12.1</v>
      </c>
      <c r="C63" s="18"/>
      <c r="D63" s="12">
        <f t="shared" si="1"/>
        <v>0</v>
      </c>
    </row>
    <row r="64" spans="1:4" ht="15">
      <c r="A64" s="10"/>
      <c r="B64" s="17"/>
      <c r="C64" s="18"/>
      <c r="D64" s="12"/>
    </row>
    <row r="65" spans="1:4" ht="15">
      <c r="A65" s="10" t="s">
        <v>136</v>
      </c>
      <c r="B65" s="17">
        <v>15.7</v>
      </c>
      <c r="C65" s="18"/>
      <c r="D65" s="12">
        <f t="shared" si="1"/>
        <v>0</v>
      </c>
    </row>
    <row r="66" spans="1:4" ht="15">
      <c r="A66" s="10" t="s">
        <v>137</v>
      </c>
      <c r="B66" s="17">
        <v>13.1</v>
      </c>
      <c r="C66" s="18"/>
      <c r="D66" s="12">
        <f t="shared" si="1"/>
        <v>0</v>
      </c>
    </row>
    <row r="67" spans="1:4" ht="15">
      <c r="A67" s="10" t="s">
        <v>138</v>
      </c>
      <c r="B67" s="17">
        <v>12.1</v>
      </c>
      <c r="C67" s="18"/>
      <c r="D67" s="12">
        <f t="shared" si="1"/>
        <v>0</v>
      </c>
    </row>
    <row r="68" spans="1:4" ht="15">
      <c r="A68" s="10" t="s">
        <v>139</v>
      </c>
      <c r="B68" s="17">
        <v>11.1</v>
      </c>
      <c r="C68" s="18"/>
      <c r="D68" s="12">
        <f t="shared" si="1"/>
        <v>0</v>
      </c>
    </row>
    <row r="69" spans="1:4" ht="15">
      <c r="A69" s="10"/>
      <c r="B69" s="17"/>
      <c r="C69" s="18"/>
      <c r="D69" s="12"/>
    </row>
    <row r="70" spans="1:4" ht="15">
      <c r="A70" s="10" t="s">
        <v>140</v>
      </c>
      <c r="B70" s="17">
        <v>14.2</v>
      </c>
      <c r="C70" s="18"/>
      <c r="D70" s="12">
        <f t="shared" si="1"/>
        <v>0</v>
      </c>
    </row>
    <row r="71" spans="1:4" ht="15">
      <c r="A71" s="10" t="s">
        <v>141</v>
      </c>
      <c r="B71" s="17">
        <v>12.3</v>
      </c>
      <c r="C71" s="18"/>
      <c r="D71" s="12">
        <f t="shared" si="1"/>
        <v>0</v>
      </c>
    </row>
    <row r="72" spans="1:4" ht="15">
      <c r="A72" s="10" t="s">
        <v>142</v>
      </c>
      <c r="B72" s="17">
        <v>11.3</v>
      </c>
      <c r="C72" s="18"/>
      <c r="D72" s="12">
        <f t="shared" si="1"/>
        <v>0</v>
      </c>
    </row>
    <row r="73" spans="1:4" ht="15">
      <c r="A73" s="10"/>
      <c r="B73" s="17"/>
      <c r="C73" s="18"/>
      <c r="D73" s="12">
        <f t="shared" si="1"/>
        <v>0</v>
      </c>
    </row>
    <row r="74" spans="1:4" ht="15.75" thickBot="1">
      <c r="A74" s="19"/>
      <c r="B74" s="2"/>
      <c r="C74" s="8"/>
      <c r="D74" s="13">
        <f>+C74*B74</f>
        <v>0</v>
      </c>
    </row>
    <row r="75" ht="13.5" thickTop="1"/>
  </sheetData>
  <sheetProtection sheet="1" objects="1" scenarios="1"/>
  <protectedRanges>
    <protectedRange sqref="C5:C74" name="Диапазон1"/>
  </protectedRanges>
  <mergeCells count="5">
    <mergeCell ref="E1:F1"/>
    <mergeCell ref="A1:B1"/>
    <mergeCell ref="A2:B2"/>
    <mergeCell ref="C3:D3"/>
    <mergeCell ref="A3:B3"/>
  </mergeCells>
  <hyperlinks>
    <hyperlink ref="E1" location="Сводка!A1" display="На сводную таблицу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"Фирма Строй Софт"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kons3</dc:creator>
  <cp:keywords/>
  <dc:description/>
  <cp:lastModifiedBy>Igor</cp:lastModifiedBy>
  <dcterms:created xsi:type="dcterms:W3CDTF">2003-10-29T07:21:51Z</dcterms:created>
  <dcterms:modified xsi:type="dcterms:W3CDTF">2004-12-30T12:18:38Z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